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7"/>
  <workbookPr/>
  <mc:AlternateContent xmlns:mc="http://schemas.openxmlformats.org/markup-compatibility/2006">
    <mc:Choice Requires="x15">
      <x15ac:absPath xmlns:x15ac="http://schemas.microsoft.com/office/spreadsheetml/2010/11/ac" url="C:\Users\ma3gonzalez\Documents\01. MONICA\INFORME COSTOS CHIP\2024\Anexos\Pregunta No. 18\"/>
    </mc:Choice>
  </mc:AlternateContent>
  <xr:revisionPtr revIDLastSave="0" documentId="11_E6C082E5D48C556C740849FFF074592180C3401D" xr6:coauthVersionLast="47" xr6:coauthVersionMax="47" xr10:uidLastSave="{00000000-0000-0000-0000-000000000000}"/>
  <bookViews>
    <workbookView xWindow="-120" yWindow="-120" windowWidth="29040" windowHeight="15840" xr2:uid="{00000000-000D-0000-FFFF-FFFF00000000}"/>
  </bookViews>
  <sheets>
    <sheet name="INFORME SIVICOF " sheetId="1" r:id="rId1"/>
  </sheets>
  <definedNames>
    <definedName name="_xlnm._FilterDatabase" localSheetId="0" hidden="1">'INFORME SIVICOF '!$A$5:$J$1084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78" i="1" l="1"/>
  <c r="J878" i="1" s="1"/>
  <c r="H879" i="1"/>
  <c r="J879" i="1" s="1"/>
  <c r="H880" i="1"/>
  <c r="H881" i="1"/>
  <c r="H882" i="1"/>
  <c r="J882" i="1" s="1"/>
  <c r="H883" i="1"/>
  <c r="J883" i="1" s="1"/>
  <c r="H884" i="1"/>
  <c r="J884" i="1" s="1"/>
  <c r="H877" i="1"/>
  <c r="H876" i="1"/>
  <c r="I1083"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80"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J805" i="1"/>
  <c r="J806" i="1"/>
  <c r="J807" i="1"/>
  <c r="J808" i="1"/>
  <c r="J809" i="1"/>
  <c r="J810" i="1"/>
  <c r="J811" i="1"/>
  <c r="J812" i="1"/>
  <c r="J813" i="1"/>
  <c r="J814" i="1"/>
  <c r="J815" i="1"/>
  <c r="J816" i="1"/>
  <c r="J817" i="1"/>
  <c r="J818" i="1"/>
  <c r="J819" i="1"/>
  <c r="J820" i="1"/>
  <c r="J821" i="1"/>
  <c r="J822" i="1"/>
  <c r="J823" i="1"/>
  <c r="J824" i="1"/>
  <c r="J825" i="1"/>
  <c r="J826" i="1"/>
  <c r="J827" i="1"/>
  <c r="J828" i="1"/>
  <c r="J829" i="1"/>
  <c r="J830" i="1"/>
  <c r="J831" i="1"/>
  <c r="J832" i="1"/>
  <c r="J833" i="1"/>
  <c r="J834" i="1"/>
  <c r="J835" i="1"/>
  <c r="J836" i="1"/>
  <c r="J837" i="1"/>
  <c r="J838" i="1"/>
  <c r="J839" i="1"/>
  <c r="J840" i="1"/>
  <c r="J841" i="1"/>
  <c r="J842" i="1"/>
  <c r="J843" i="1"/>
  <c r="J844" i="1"/>
  <c r="J845" i="1"/>
  <c r="J846" i="1"/>
  <c r="J847" i="1"/>
  <c r="J848" i="1"/>
  <c r="J849" i="1"/>
  <c r="J850" i="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76" i="1"/>
  <c r="J880" i="1"/>
  <c r="J881"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3" i="1"/>
  <c r="J944" i="1"/>
  <c r="J945" i="1"/>
  <c r="J946" i="1"/>
  <c r="J947" i="1"/>
  <c r="J948" i="1"/>
  <c r="J949" i="1"/>
  <c r="J950" i="1"/>
  <c r="J951" i="1"/>
  <c r="J952" i="1"/>
  <c r="J953" i="1"/>
  <c r="J954" i="1"/>
  <c r="J955" i="1"/>
  <c r="J956" i="1"/>
  <c r="J957" i="1"/>
  <c r="J958" i="1"/>
  <c r="J959" i="1"/>
  <c r="J960" i="1"/>
  <c r="J961" i="1"/>
  <c r="J962" i="1"/>
  <c r="J963" i="1"/>
  <c r="J964" i="1"/>
  <c r="J965" i="1"/>
  <c r="J966" i="1"/>
  <c r="J967" i="1"/>
  <c r="J968" i="1"/>
  <c r="J969" i="1"/>
  <c r="J970" i="1"/>
  <c r="J971" i="1"/>
  <c r="J972" i="1"/>
  <c r="J973" i="1"/>
  <c r="J974" i="1"/>
  <c r="J975" i="1"/>
  <c r="J976" i="1"/>
  <c r="J977" i="1"/>
  <c r="J978" i="1"/>
  <c r="J979" i="1"/>
  <c r="J980" i="1"/>
  <c r="J981" i="1"/>
  <c r="J982" i="1"/>
  <c r="J983" i="1"/>
  <c r="J984" i="1"/>
  <c r="J985" i="1"/>
  <c r="J986" i="1"/>
  <c r="J987" i="1"/>
  <c r="J988" i="1"/>
  <c r="J989" i="1"/>
  <c r="J990" i="1"/>
  <c r="J991" i="1"/>
  <c r="J992" i="1"/>
  <c r="J993" i="1"/>
  <c r="J994" i="1"/>
  <c r="J995" i="1"/>
  <c r="J996" i="1"/>
  <c r="J997" i="1"/>
  <c r="J998" i="1"/>
  <c r="J999" i="1"/>
  <c r="J1000" i="1"/>
  <c r="J1001" i="1"/>
  <c r="J1002" i="1"/>
  <c r="J1003" i="1"/>
  <c r="J1004" i="1"/>
  <c r="J1005" i="1"/>
  <c r="J1006" i="1"/>
  <c r="J1007" i="1"/>
  <c r="J1008" i="1"/>
  <c r="J1009" i="1"/>
  <c r="J1010" i="1"/>
  <c r="J1011" i="1"/>
  <c r="J1012" i="1"/>
  <c r="J1013" i="1"/>
  <c r="J1014" i="1"/>
  <c r="J1015" i="1"/>
  <c r="J1016" i="1"/>
  <c r="J1017" i="1"/>
  <c r="J1018" i="1"/>
  <c r="J1019" i="1"/>
  <c r="J1020" i="1"/>
  <c r="J1021" i="1"/>
  <c r="J1022" i="1"/>
  <c r="J1023" i="1"/>
  <c r="J1024" i="1"/>
  <c r="J1025" i="1"/>
  <c r="J1026" i="1"/>
  <c r="J1027" i="1"/>
  <c r="J1028" i="1"/>
  <c r="J1029" i="1"/>
  <c r="J1030" i="1"/>
  <c r="J1031" i="1"/>
  <c r="J1032" i="1"/>
  <c r="J1033" i="1"/>
  <c r="J1034" i="1"/>
  <c r="J1035" i="1"/>
  <c r="J1036" i="1"/>
  <c r="J1037" i="1"/>
  <c r="J1038" i="1"/>
  <c r="J1039" i="1"/>
  <c r="J1040" i="1"/>
  <c r="J1041" i="1"/>
  <c r="J1042" i="1"/>
  <c r="J1043" i="1"/>
  <c r="J1044" i="1"/>
  <c r="J1045" i="1"/>
  <c r="J1046" i="1"/>
  <c r="J1047" i="1"/>
  <c r="J1048" i="1"/>
  <c r="J1049" i="1"/>
  <c r="J1050" i="1"/>
  <c r="J1051" i="1"/>
  <c r="J1052" i="1"/>
  <c r="J1053" i="1"/>
  <c r="J1054" i="1"/>
  <c r="J1055" i="1"/>
  <c r="J1056" i="1"/>
  <c r="J1057" i="1"/>
  <c r="J1059" i="1"/>
  <c r="J1060" i="1"/>
  <c r="J1061" i="1"/>
  <c r="J1063" i="1"/>
  <c r="J1064" i="1"/>
  <c r="J1065" i="1"/>
  <c r="J1066" i="1"/>
  <c r="J1067" i="1"/>
  <c r="J1068" i="1"/>
  <c r="J1069" i="1"/>
  <c r="J1070" i="1"/>
  <c r="J1072" i="1"/>
  <c r="J1073" i="1"/>
  <c r="J1074" i="1"/>
  <c r="J1075" i="1"/>
  <c r="J1076" i="1"/>
  <c r="J1077" i="1"/>
  <c r="J1078" i="1"/>
  <c r="J1079" i="1"/>
  <c r="J1080" i="1"/>
  <c r="J1081" i="1"/>
  <c r="J7" i="1"/>
  <c r="G1083" i="1"/>
  <c r="H1071" i="1"/>
  <c r="J1071" i="1" s="1"/>
  <c r="H1062" i="1"/>
  <c r="J1062" i="1" s="1"/>
  <c r="H1058" i="1"/>
  <c r="J1058" i="1" s="1"/>
  <c r="I81" i="1"/>
  <c r="I1082" i="1" s="1"/>
  <c r="G81" i="1"/>
  <c r="G1082" i="1" s="1"/>
  <c r="H79" i="1"/>
  <c r="H81" i="1" s="1"/>
  <c r="H1082" i="1" s="1"/>
  <c r="H1083" i="1" l="1"/>
  <c r="H1084" i="1" s="1"/>
  <c r="J877" i="1"/>
  <c r="J81" i="1"/>
  <c r="J1082" i="1" s="1"/>
  <c r="J79" i="1"/>
  <c r="I1084" i="1"/>
  <c r="J1083" i="1"/>
  <c r="G1084" i="1"/>
  <c r="J1084" i="1" l="1"/>
</calcChain>
</file>

<file path=xl/sharedStrings.xml><?xml version="1.0" encoding="utf-8"?>
<sst xmlns="http://schemas.openxmlformats.org/spreadsheetml/2006/main" count="1606" uniqueCount="420">
  <si>
    <t>FONDO FINANCIERO DISTRITAL DE SALUD</t>
  </si>
  <si>
    <t>SALDOS FENECIDOS- PASIVOS EXIGIBLES</t>
  </si>
  <si>
    <t>CODIGO RUBRO PRESUPUESTAL</t>
  </si>
  <si>
    <t xml:space="preserve">RUBRO PRESUPUESTAL </t>
  </si>
  <si>
    <t>NUMERO CDP</t>
  </si>
  <si>
    <t>NUMERO CRP</t>
  </si>
  <si>
    <t>NUMERO CTO</t>
  </si>
  <si>
    <t>V/R CRP</t>
  </si>
  <si>
    <t>VALOR TOTAL CRP</t>
  </si>
  <si>
    <t>VALOR GIROS</t>
  </si>
  <si>
    <t>SALDOS</t>
  </si>
  <si>
    <t>FILA_1</t>
  </si>
  <si>
    <t>8=(6-7)</t>
  </si>
  <si>
    <t>O2-1-2-01-010-03-03010000</t>
  </si>
  <si>
    <t>Maquinaria de oficina, contabilidad e informática-Máquinas para oficina y</t>
  </si>
  <si>
    <t>O2-1-2-01-010-03-04040000</t>
  </si>
  <si>
    <t>Maquinaria y aparatos eléctricos - Acumuladores, pilas y baterías primari</t>
  </si>
  <si>
    <t>O2-1-2-02-010-03-02000000</t>
  </si>
  <si>
    <t>Pasta o pulpa, papel y productos de papel; impresos y artículos similares</t>
  </si>
  <si>
    <t>O2-1-2-02-010-03-03000000</t>
  </si>
  <si>
    <t>Productos de hornos de coque; productos de refinación de petróleo y combu</t>
  </si>
  <si>
    <t>O2-1-2-02-010-03-06000000</t>
  </si>
  <si>
    <t>Productos de caucho y plástico</t>
  </si>
  <si>
    <t>O2-1-2-02-010-03-08000000</t>
  </si>
  <si>
    <t>Productos metálicos elaborados (excepto maquinaria y equipo)</t>
  </si>
  <si>
    <t>O2-1-2-02-010-04-02000000</t>
  </si>
  <si>
    <t>O2-1-2-02-020-07-01030500</t>
  </si>
  <si>
    <t>Servicios financieros y servicios conexos, servicios inmobiliarios y serv</t>
  </si>
  <si>
    <t>O2-1-2-02-020-08-03000000</t>
  </si>
  <si>
    <t>Servicios profesionales, científicos y técnicos (excepto los servicios de</t>
  </si>
  <si>
    <t>O2-1-2-02-020-08-04000000</t>
  </si>
  <si>
    <t>Servicios de telecomunicaciones, transmisión y suministro de información</t>
  </si>
  <si>
    <t>O2-1-2-02-020-08-05000000</t>
  </si>
  <si>
    <t>Servicios de protección (guardas de seguridad)</t>
  </si>
  <si>
    <t>O2-1-2-02-020-08-07000000</t>
  </si>
  <si>
    <t xml:space="preserve">Servicios de mantenimiento, reparación e instalación </t>
  </si>
  <si>
    <t>O2-1-2-02-020-09-03000000</t>
  </si>
  <si>
    <t>Servicios para el cuidado de la salud humana y servicios sociales</t>
  </si>
  <si>
    <t>O2-1-2-02-020-09-04000000</t>
  </si>
  <si>
    <t>Servicios generales de recolección de otros desechos</t>
  </si>
  <si>
    <t>O2-1-2-02-020-06-04000000</t>
  </si>
  <si>
    <t>Servicios de transporte de pasajeros</t>
  </si>
  <si>
    <t>O2-1-2-02-020-06-08000000</t>
  </si>
  <si>
    <t>Servicios postales y de mensajería</t>
  </si>
  <si>
    <t>SALDOS FENECIDOS 2024</t>
  </si>
  <si>
    <t>O2-1-02-02-01-04</t>
  </si>
  <si>
    <t>Artículos n.c.p. de ferretería y cerrajería</t>
  </si>
  <si>
    <t>O2-1-02-02-02-08</t>
  </si>
  <si>
    <t>Servicio de mantenimiento y reparación de otros productos metálicos elaborados n.c.p.</t>
  </si>
  <si>
    <t>O2-1-02-02-02-06</t>
  </si>
  <si>
    <t>Servicios locales de mensajería nacional</t>
  </si>
  <si>
    <t>Otros servicios de consultoría científica y técnica n.c.p.</t>
  </si>
  <si>
    <t>Servicios de asesoría en ingeniería</t>
  </si>
  <si>
    <t>O2-1-02-02-02-07</t>
  </si>
  <si>
    <t>Servicio de seguro obligatorio de accidentes de tránsito (SOAT)</t>
  </si>
  <si>
    <t>O2-1-02-02-02-09</t>
  </si>
  <si>
    <t>Servicio de mantenimiento y reparación de ascensores</t>
  </si>
  <si>
    <t>Servicio de mantenimiento y reparación de vehículos automóviles</t>
  </si>
  <si>
    <t>Servicios de transporte terrestre local regular de pasajeros</t>
  </si>
  <si>
    <t>Servicio de mantenimiento y reparación de otros equipos n.c.p.</t>
  </si>
  <si>
    <t>Servicios de copia y reproducción</t>
  </si>
  <si>
    <t>Otros tipos de servicios educativos y de formación, n.c.p.</t>
  </si>
  <si>
    <t>O2-1-02-02-01-03</t>
  </si>
  <si>
    <t>Bolígrafos</t>
  </si>
  <si>
    <t>Cartulina Bristol</t>
  </si>
  <si>
    <t>Lápices</t>
  </si>
  <si>
    <t>Papel térmico o termosensible</t>
  </si>
  <si>
    <t>Gasolina motor corriente</t>
  </si>
  <si>
    <t>Tapas de cartón</t>
  </si>
  <si>
    <t>Cartuchos plásticos para impresora de computador</t>
  </si>
  <si>
    <t>SALDOS FENECIDOS 2023</t>
  </si>
  <si>
    <t>3-1-2-02-02-03</t>
  </si>
  <si>
    <t>ADQUISICIÓN DE SERVICIOS</t>
  </si>
  <si>
    <t>SALDOS FENECIDOS 2022</t>
  </si>
  <si>
    <t>SERVICIOS DE ORGANIZACION Y ASISTENCIA DE CONVENCIONES Y FERIAS</t>
  </si>
  <si>
    <t>SALDOS FENECIDOS 2021</t>
  </si>
  <si>
    <t>TOTAL FUNCIONAMIENTO</t>
  </si>
  <si>
    <t>CONSTRUCCION DE CONFIANZA,PARTICIPACION DATOS ABIERTOS PARA EL BUEN VIVIR.</t>
  </si>
  <si>
    <t>IMPLEMENTACION DE LA ARQUITECTURA EMPRESARIAL Y EL INTERCAMBIO RECIPROCO DE INFORMACIÓN</t>
  </si>
  <si>
    <t>TRANSFORMACION DIGITAL EN SALUD BOGOTÁ.</t>
  </si>
  <si>
    <t>FORTALECIMIENTO DE LA INFRAESTRUCTURA Y DOTACIÓN DEL  SECTOR SALUD</t>
  </si>
  <si>
    <t>RECUPERACION Y PUESTA EN MARCHA EL COMPLEAJO SAN JUAN DE DIOS</t>
  </si>
  <si>
    <t>FORTLECIMIENTO DEL ASEGURAMIENTO EN SALUD CON ACCESO EFECTIVO</t>
  </si>
  <si>
    <t>DESARROLLO INSTITUCIONAL Y DIGNIFICACIÓN DEL TALENTO HUMANO</t>
  </si>
  <si>
    <t>IMPLEMENTACION BOGOTA NOS CUIDA,UN MODELO DE SALUD PARA UNA CIUDADANIA PLENA BOGOTA</t>
  </si>
  <si>
    <t>CONDICIONES FAVORABLES PARA LA SALUD Y LA VIDA</t>
  </si>
  <si>
    <t>INVESTIGACION CIENTIFICA E INNOVACÓN AL SERVCIO DE SALUD.</t>
  </si>
  <si>
    <t>FORTALECIMIENTO DE LA GESTION DE URGENCIAS Y DESASTRES EN SALUD, INFRAESTRUCTURA Y DOTACION DEL SECTOR SALUD</t>
  </si>
  <si>
    <t>IMPLEMENTAACIÓN Y FORTALECIMIENTO DE LA RED DISTRITAL DE SERVICIOS DE SALUD</t>
  </si>
  <si>
    <t>ASISTENCIA NUEVAS GENERACIONES, SALUD E INCLUSIÓN BOGOTÁ</t>
  </si>
  <si>
    <t>7750</t>
  </si>
  <si>
    <t>7788</t>
  </si>
  <si>
    <t>7791</t>
  </si>
  <si>
    <t>CONTROL, VIGILANCIA E INSPECCIÓN EN CALIDAD A PRESTADORES DE SERVICIOS DE SALUD.</t>
  </si>
  <si>
    <t>535</t>
  </si>
  <si>
    <t>2307315</t>
  </si>
  <si>
    <t>533</t>
  </si>
  <si>
    <t>2307233</t>
  </si>
  <si>
    <t>774</t>
  </si>
  <si>
    <t>2358381</t>
  </si>
  <si>
    <t>724</t>
  </si>
  <si>
    <t>2411662</t>
  </si>
  <si>
    <t>778</t>
  </si>
  <si>
    <t>2418980</t>
  </si>
  <si>
    <t>472</t>
  </si>
  <si>
    <t>2395259</t>
  </si>
  <si>
    <t>3780</t>
  </si>
  <si>
    <t>2828975</t>
  </si>
  <si>
    <t>3849</t>
  </si>
  <si>
    <t>162021</t>
  </si>
  <si>
    <t>3786</t>
  </si>
  <si>
    <t>2853442</t>
  </si>
  <si>
    <t>3787</t>
  </si>
  <si>
    <t>2854737</t>
  </si>
  <si>
    <t>3776</t>
  </si>
  <si>
    <t>2847530</t>
  </si>
  <si>
    <t>3663</t>
  </si>
  <si>
    <t>3105228</t>
  </si>
  <si>
    <t>1467</t>
  </si>
  <si>
    <t>2419398</t>
  </si>
  <si>
    <t>582</t>
  </si>
  <si>
    <t>2319595</t>
  </si>
  <si>
    <t>577</t>
  </si>
  <si>
    <t>2318814</t>
  </si>
  <si>
    <t>578</t>
  </si>
  <si>
    <t>2314549</t>
  </si>
  <si>
    <t>1731</t>
  </si>
  <si>
    <t>2393009</t>
  </si>
  <si>
    <t>1569</t>
  </si>
  <si>
    <t>2417804</t>
  </si>
  <si>
    <t>2182</t>
  </si>
  <si>
    <t>2435282</t>
  </si>
  <si>
    <t>1588</t>
  </si>
  <si>
    <t>2424379</t>
  </si>
  <si>
    <t>2277</t>
  </si>
  <si>
    <t>2455363</t>
  </si>
  <si>
    <t>1749</t>
  </si>
  <si>
    <t>2439126</t>
  </si>
  <si>
    <t>1778</t>
  </si>
  <si>
    <t>2495730</t>
  </si>
  <si>
    <t>2297</t>
  </si>
  <si>
    <t>2536466</t>
  </si>
  <si>
    <t>1735</t>
  </si>
  <si>
    <t>2541463</t>
  </si>
  <si>
    <t>1754</t>
  </si>
  <si>
    <t>2714265</t>
  </si>
  <si>
    <t>4618</t>
  </si>
  <si>
    <t>3122602</t>
  </si>
  <si>
    <t>5186</t>
  </si>
  <si>
    <t>2332817</t>
  </si>
  <si>
    <t>1458</t>
  </si>
  <si>
    <t>2452633</t>
  </si>
  <si>
    <t>2455003</t>
  </si>
  <si>
    <t>2345223</t>
  </si>
  <si>
    <t>2344806</t>
  </si>
  <si>
    <t>2347926</t>
  </si>
  <si>
    <t>2345407</t>
  </si>
  <si>
    <t>2346158</t>
  </si>
  <si>
    <t>2355794</t>
  </si>
  <si>
    <t>2349047</t>
  </si>
  <si>
    <t>2352093</t>
  </si>
  <si>
    <t>2349366</t>
  </si>
  <si>
    <t>2452415</t>
  </si>
  <si>
    <t>2452426</t>
  </si>
  <si>
    <t>2452596</t>
  </si>
  <si>
    <t>2455103</t>
  </si>
  <si>
    <t>2455177</t>
  </si>
  <si>
    <t>2456611</t>
  </si>
  <si>
    <t>2454677</t>
  </si>
  <si>
    <t>2454669</t>
  </si>
  <si>
    <t>2526658</t>
  </si>
  <si>
    <t>2519</t>
  </si>
  <si>
    <t>2457542</t>
  </si>
  <si>
    <t>2459789</t>
  </si>
  <si>
    <t>2459773</t>
  </si>
  <si>
    <t>2457584</t>
  </si>
  <si>
    <t>2457646</t>
  </si>
  <si>
    <t>2457683</t>
  </si>
  <si>
    <t>2457773</t>
  </si>
  <si>
    <t>2460724</t>
  </si>
  <si>
    <t>2457496</t>
  </si>
  <si>
    <t>2543803</t>
  </si>
  <si>
    <t>2553338</t>
  </si>
  <si>
    <t>2588143</t>
  </si>
  <si>
    <t>2634144</t>
  </si>
  <si>
    <t>2691020</t>
  </si>
  <si>
    <t>2769001</t>
  </si>
  <si>
    <t>558</t>
  </si>
  <si>
    <t>2290524</t>
  </si>
  <si>
    <t>549</t>
  </si>
  <si>
    <t>2291230</t>
  </si>
  <si>
    <t>622</t>
  </si>
  <si>
    <t>2290664</t>
  </si>
  <si>
    <t>597</t>
  </si>
  <si>
    <t>2295416</t>
  </si>
  <si>
    <t>623</t>
  </si>
  <si>
    <t>2294764</t>
  </si>
  <si>
    <t>646</t>
  </si>
  <si>
    <t>2294501</t>
  </si>
  <si>
    <t>608</t>
  </si>
  <si>
    <t>2292137</t>
  </si>
  <si>
    <t>619</t>
  </si>
  <si>
    <t>2295884</t>
  </si>
  <si>
    <t>596</t>
  </si>
  <si>
    <t>2294647</t>
  </si>
  <si>
    <t>612</t>
  </si>
  <si>
    <t>2294646</t>
  </si>
  <si>
    <t>652</t>
  </si>
  <si>
    <t>2294108</t>
  </si>
  <si>
    <t>618</t>
  </si>
  <si>
    <t>2292419</t>
  </si>
  <si>
    <t>601</t>
  </si>
  <si>
    <t>2294218</t>
  </si>
  <si>
    <t>644</t>
  </si>
  <si>
    <t>2293837</t>
  </si>
  <si>
    <t>639</t>
  </si>
  <si>
    <t>2316015</t>
  </si>
  <si>
    <t>648</t>
  </si>
  <si>
    <t>2314999</t>
  </si>
  <si>
    <t>599</t>
  </si>
  <si>
    <t>2315595</t>
  </si>
  <si>
    <t>660</t>
  </si>
  <si>
    <t>2313869</t>
  </si>
  <si>
    <t>655</t>
  </si>
  <si>
    <t>2325034</t>
  </si>
  <si>
    <t>635</t>
  </si>
  <si>
    <t>2301109</t>
  </si>
  <si>
    <t>654</t>
  </si>
  <si>
    <t>2324248</t>
  </si>
  <si>
    <t>615</t>
  </si>
  <si>
    <t>2327067</t>
  </si>
  <si>
    <t>607</t>
  </si>
  <si>
    <t>2313860</t>
  </si>
  <si>
    <t>613</t>
  </si>
  <si>
    <t>2313865</t>
  </si>
  <si>
    <t>593</t>
  </si>
  <si>
    <t>2313980</t>
  </si>
  <si>
    <t>1459</t>
  </si>
  <si>
    <t>2346766</t>
  </si>
  <si>
    <t>2355308</t>
  </si>
  <si>
    <t>1846</t>
  </si>
  <si>
    <t>2392115</t>
  </si>
  <si>
    <t>1879</t>
  </si>
  <si>
    <t>2397864</t>
  </si>
  <si>
    <t>1884</t>
  </si>
  <si>
    <t>2395957</t>
  </si>
  <si>
    <t>638</t>
  </si>
  <si>
    <t>2408984</t>
  </si>
  <si>
    <t>1906</t>
  </si>
  <si>
    <t>2452566</t>
  </si>
  <si>
    <t>663</t>
  </si>
  <si>
    <t>2458883</t>
  </si>
  <si>
    <t>1893</t>
  </si>
  <si>
    <t>2460720</t>
  </si>
  <si>
    <t>1852</t>
  </si>
  <si>
    <t>2410110</t>
  </si>
  <si>
    <t>1905</t>
  </si>
  <si>
    <t>2450050</t>
  </si>
  <si>
    <t>1910</t>
  </si>
  <si>
    <t>2458829</t>
  </si>
  <si>
    <t>2457010</t>
  </si>
  <si>
    <t>1856</t>
  </si>
  <si>
    <t>2455295</t>
  </si>
  <si>
    <t>1855</t>
  </si>
  <si>
    <t>2457579</t>
  </si>
  <si>
    <t>1256</t>
  </si>
  <si>
    <t>2447259</t>
  </si>
  <si>
    <t>1255</t>
  </si>
  <si>
    <t>2447372</t>
  </si>
  <si>
    <t>1894</t>
  </si>
  <si>
    <t>2450621</t>
  </si>
  <si>
    <t>1903</t>
  </si>
  <si>
    <t>2468920</t>
  </si>
  <si>
    <t>1259</t>
  </si>
  <si>
    <t>2470686</t>
  </si>
  <si>
    <t>1877</t>
  </si>
  <si>
    <t>2458436</t>
  </si>
  <si>
    <t>1892</t>
  </si>
  <si>
    <t>2485454</t>
  </si>
  <si>
    <t>1460</t>
  </si>
  <si>
    <t>2477472</t>
  </si>
  <si>
    <t>1890</t>
  </si>
  <si>
    <t>2490830</t>
  </si>
  <si>
    <t>1254</t>
  </si>
  <si>
    <t>2510431</t>
  </si>
  <si>
    <t>2516</t>
  </si>
  <si>
    <t>2515152</t>
  </si>
  <si>
    <t>2329</t>
  </si>
  <si>
    <t>2541817</t>
  </si>
  <si>
    <t>2702</t>
  </si>
  <si>
    <t>2592550</t>
  </si>
  <si>
    <t>1860</t>
  </si>
  <si>
    <t>2603419</t>
  </si>
  <si>
    <t>2705</t>
  </si>
  <si>
    <t>2621717</t>
  </si>
  <si>
    <t>4595</t>
  </si>
  <si>
    <t>2977230</t>
  </si>
  <si>
    <t>4771</t>
  </si>
  <si>
    <t>2982396</t>
  </si>
  <si>
    <t>4461</t>
  </si>
  <si>
    <t>B5424</t>
  </si>
  <si>
    <t>78606</t>
  </si>
  <si>
    <t>4866</t>
  </si>
  <si>
    <t>3150541</t>
  </si>
  <si>
    <t>3918</t>
  </si>
  <si>
    <t>3151711</t>
  </si>
  <si>
    <t>956</t>
  </si>
  <si>
    <t>2357559</t>
  </si>
  <si>
    <t>938</t>
  </si>
  <si>
    <t>2381460</t>
  </si>
  <si>
    <t>918</t>
  </si>
  <si>
    <t>2382972</t>
  </si>
  <si>
    <t>993</t>
  </si>
  <si>
    <t>2382624</t>
  </si>
  <si>
    <t>901</t>
  </si>
  <si>
    <t>2382345</t>
  </si>
  <si>
    <t>934</t>
  </si>
  <si>
    <t>2383667</t>
  </si>
  <si>
    <t>946</t>
  </si>
  <si>
    <t>2384386</t>
  </si>
  <si>
    <t>904</t>
  </si>
  <si>
    <t>2384284</t>
  </si>
  <si>
    <t>846</t>
  </si>
  <si>
    <t>2404650</t>
  </si>
  <si>
    <t>923</t>
  </si>
  <si>
    <t>2429442</t>
  </si>
  <si>
    <t>844</t>
  </si>
  <si>
    <t>2455344</t>
  </si>
  <si>
    <t>924</t>
  </si>
  <si>
    <t>2455362</t>
  </si>
  <si>
    <t>876</t>
  </si>
  <si>
    <t>2524150</t>
  </si>
  <si>
    <t>5256</t>
  </si>
  <si>
    <t>2594122</t>
  </si>
  <si>
    <t>5398</t>
  </si>
  <si>
    <t>2594160</t>
  </si>
  <si>
    <t>1028</t>
  </si>
  <si>
    <t>2334408</t>
  </si>
  <si>
    <t>1018</t>
  </si>
  <si>
    <t>2395198</t>
  </si>
  <si>
    <t>1266</t>
  </si>
  <si>
    <t>2435442</t>
  </si>
  <si>
    <t>1385</t>
  </si>
  <si>
    <t>2451742</t>
  </si>
  <si>
    <t>1446</t>
  </si>
  <si>
    <t>2473709</t>
  </si>
  <si>
    <t>1367</t>
  </si>
  <si>
    <t>2455579</t>
  </si>
  <si>
    <t>1593</t>
  </si>
  <si>
    <t>2477521</t>
  </si>
  <si>
    <t>1308</t>
  </si>
  <si>
    <t>2488856</t>
  </si>
  <si>
    <t>1418</t>
  </si>
  <si>
    <t>2537355</t>
  </si>
  <si>
    <t>1305</t>
  </si>
  <si>
    <t>2536554</t>
  </si>
  <si>
    <t>1335</t>
  </si>
  <si>
    <t>2539374</t>
  </si>
  <si>
    <t>1315</t>
  </si>
  <si>
    <t>2536592</t>
  </si>
  <si>
    <t>1411</t>
  </si>
  <si>
    <t>2537738</t>
  </si>
  <si>
    <t>1419</t>
  </si>
  <si>
    <t>2541872</t>
  </si>
  <si>
    <t>1408</t>
  </si>
  <si>
    <t>2540065</t>
  </si>
  <si>
    <t>1424</t>
  </si>
  <si>
    <t>2580193</t>
  </si>
  <si>
    <t>1401</t>
  </si>
  <si>
    <t>2580530</t>
  </si>
  <si>
    <t>1407</t>
  </si>
  <si>
    <t>2589447</t>
  </si>
  <si>
    <t>1412</t>
  </si>
  <si>
    <t>2589665</t>
  </si>
  <si>
    <t>1023</t>
  </si>
  <si>
    <t>2604680</t>
  </si>
  <si>
    <t>1416</t>
  </si>
  <si>
    <t>2604656</t>
  </si>
  <si>
    <t>1395</t>
  </si>
  <si>
    <t>2709963</t>
  </si>
  <si>
    <t>1423</t>
  </si>
  <si>
    <t>2799563</t>
  </si>
  <si>
    <t>1290</t>
  </si>
  <si>
    <t>2830454</t>
  </si>
  <si>
    <t>1343</t>
  </si>
  <si>
    <t>2766706</t>
  </si>
  <si>
    <t>4066</t>
  </si>
  <si>
    <t>2981531</t>
  </si>
  <si>
    <t>1437</t>
  </si>
  <si>
    <t>2969603</t>
  </si>
  <si>
    <t>5489</t>
  </si>
  <si>
    <t>2805581</t>
  </si>
  <si>
    <t>4557</t>
  </si>
  <si>
    <t>3129764</t>
  </si>
  <si>
    <t>5094</t>
  </si>
  <si>
    <t>3070739</t>
  </si>
  <si>
    <t>5100</t>
  </si>
  <si>
    <t>3098521</t>
  </si>
  <si>
    <t>GARANTÍA DE LA ATENCIÓN PREHOSPITALARIA (APH) Y GESTIÓN DEL RIESGO EN EMERGENCIAS EN BOGOTÁ. D.C.</t>
  </si>
  <si>
    <t>INVESTIGACIÓN CIENTIFICA E INNOVACIÓN AL SERVICIO DE SALUD</t>
  </si>
  <si>
    <t>BOGOTÁ NOS CUIDA, UN MODELO DE SALUD PARA UNA CIUDADANIA  PLENA</t>
  </si>
  <si>
    <t>FORTALECIMIENTO DE LA GESTIÓN DE URGENCIAS Y EMERGENCIAS Y DESASTRES EN SALUD INFRAESTRUCTURA Y DOTACIÓN DEL SECTOR SALUD</t>
  </si>
  <si>
    <t>TRANSFORMACIÓN DIGITAL EN SALUD BOGOTA</t>
  </si>
  <si>
    <t>RESERVAS FENECIDAS 2021</t>
  </si>
  <si>
    <t>FORTALECIMIENTO DE LA PARTICIPACIÓN SOCIAL Y SERVICIO A LA CIUDADANIA</t>
  </si>
  <si>
    <t>SALDO  FENECIDO 2020</t>
  </si>
  <si>
    <t>SALUD EN LÍNEA</t>
  </si>
  <si>
    <t>SALDOS FENECIDOS 2016</t>
  </si>
  <si>
    <t>MODERNIZACIÓN E INFRAESTRUCTURA EN SALUD</t>
  </si>
  <si>
    <t>SALDOS FENECIDOS 2014</t>
  </si>
  <si>
    <t>DESARROLLO DE LA INFRAESTRUCTURA HOSPITALARIA</t>
  </si>
  <si>
    <t>SALDOS FENECIDOS 2012</t>
  </si>
  <si>
    <t>DESARROLLO DE LA INFRAESTRUCTURA  HOSPITALARIA</t>
  </si>
  <si>
    <t>522</t>
  </si>
  <si>
    <t>507</t>
  </si>
  <si>
    <t>1671/2010</t>
  </si>
  <si>
    <t>SALDOS FENECIDOS 2011</t>
  </si>
  <si>
    <t>SALDOS FENECIDOS FUNCIONAMIENTO</t>
  </si>
  <si>
    <t>SALDOS FENECIDOS INVERSION</t>
  </si>
  <si>
    <t>TOTAL FTO + INVERSION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</si>
</sst>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0">
    <font>
      <sz val="11"/>
      <color theme="1"/>
      <name val="Aptos Narrow"/>
      <family val="2"/>
      <scheme val="minor"/>
    </font>
    <font>
      <sz val="11"/>
      <color theme="1"/>
      <name val="Aptos Narrow"/>
      <family val="2"/>
      <scheme val="minor"/>
    </font>
    <font>
      <b/>
      <sz val="11"/>
      <color theme="1"/>
      <name val="Aptos Narrow"/>
      <family val="2"/>
      <scheme val="minor"/>
    </font>
    <font>
      <b/>
      <sz val="7"/>
      <name val="Aptos Narrow"/>
      <family val="2"/>
      <scheme val="minor"/>
    </font>
    <font>
      <sz val="7"/>
      <name val="Aptos Narrow"/>
      <family val="2"/>
      <scheme val="minor"/>
    </font>
    <font>
      <sz val="8"/>
      <name val="Aptos Narrow"/>
      <family val="2"/>
      <scheme val="minor"/>
    </font>
    <font>
      <b/>
      <sz val="8"/>
      <name val="Aptos Narrow"/>
      <family val="2"/>
      <scheme val="minor"/>
    </font>
    <font>
      <sz val="8"/>
      <color theme="1"/>
      <name val="Aptos Narrow"/>
      <family val="2"/>
      <scheme val="minor"/>
    </font>
    <font>
      <b/>
      <sz val="8"/>
      <color theme="1"/>
      <name val="Aptos Narrow"/>
      <family val="2"/>
      <scheme val="minor"/>
    </font>
    <font>
      <sz val="11"/>
      <name val="Aptos Narrow"/>
      <family val="2"/>
      <scheme val="minor"/>
    </font>
    <font>
      <sz val="8"/>
      <color theme="1"/>
      <name val="Arial"/>
      <family val="2"/>
    </font>
    <font>
      <b/>
      <sz val="8"/>
      <color theme="1"/>
      <name val="Arial"/>
      <family val="2"/>
    </font>
    <font>
      <sz val="8"/>
      <name val="Calibri"/>
      <family val="2"/>
    </font>
    <font>
      <sz val="8"/>
      <name val="Arial"/>
      <family val="2"/>
    </font>
    <font>
      <b/>
      <sz val="8"/>
      <name val="Arial"/>
      <family val="2"/>
    </font>
    <font>
      <sz val="8"/>
      <color theme="1"/>
      <name val="Calibri"/>
      <family val="2"/>
    </font>
    <font>
      <sz val="9"/>
      <color theme="1"/>
      <name val="Aptos Narrow"/>
      <family val="2"/>
      <scheme val="minor"/>
    </font>
    <font>
      <b/>
      <sz val="11"/>
      <name val="Calibri"/>
      <family val="2"/>
    </font>
    <font>
      <sz val="11"/>
      <name val="Calibri"/>
      <family val="2"/>
    </font>
    <font>
      <b/>
      <sz val="14"/>
      <color theme="1"/>
      <name val="Aptos Narrow"/>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theme="4"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8"/>
      </top>
      <bottom style="thin">
        <color indexed="64"/>
      </bottom>
      <diagonal/>
    </border>
    <border>
      <left style="thin">
        <color indexed="64"/>
      </left>
      <right style="thin">
        <color indexed="64"/>
      </right>
      <top style="thick">
        <color indexed="8"/>
      </top>
      <bottom/>
      <diagonal/>
    </border>
    <border>
      <left style="medium">
        <color indexed="8"/>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8"/>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dashed">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thin">
        <color indexed="64"/>
      </right>
      <top style="thick">
        <color indexed="8"/>
      </top>
      <bottom style="thin">
        <color indexed="64"/>
      </bottom>
      <diagonal/>
    </border>
    <border>
      <left style="thin">
        <color indexed="64"/>
      </left>
      <right style="medium">
        <color indexed="8"/>
      </right>
      <top style="thick">
        <color indexed="8"/>
      </top>
      <bottom/>
      <diagonal/>
    </border>
    <border>
      <left style="thin">
        <color indexed="64"/>
      </left>
      <right style="medium">
        <color indexed="8"/>
      </right>
      <top style="thin">
        <color indexed="8"/>
      </top>
      <bottom style="thin">
        <color indexed="8"/>
      </bottom>
      <diagonal/>
    </border>
    <border>
      <left style="medium">
        <color indexed="8"/>
      </left>
      <right style="thin">
        <color indexed="64"/>
      </right>
      <top style="thin">
        <color indexed="8"/>
      </top>
      <bottom style="thin">
        <color indexed="64"/>
      </bottom>
      <diagonal/>
    </border>
    <border>
      <left style="medium">
        <color indexed="8"/>
      </left>
      <right style="dashed">
        <color indexed="64"/>
      </right>
      <top style="medium">
        <color indexed="64"/>
      </top>
      <bottom style="medium">
        <color indexed="64"/>
      </bottom>
      <diagonal/>
    </border>
    <border>
      <left style="thin">
        <color indexed="64"/>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8"/>
      </right>
      <top style="medium">
        <color indexed="64"/>
      </top>
      <bottom style="medium">
        <color indexed="8"/>
      </bottom>
      <diagonal/>
    </border>
  </borders>
  <cellStyleXfs count="2">
    <xf numFmtId="0" fontId="0" fillId="0" borderId="0"/>
    <xf numFmtId="43" fontId="1" fillId="0" borderId="0" applyFont="0" applyFill="0" applyBorder="0" applyAlignment="0" applyProtection="0"/>
  </cellStyleXfs>
  <cellXfs count="163">
    <xf numFmtId="0" fontId="0" fillId="0" borderId="0" xfId="0"/>
    <xf numFmtId="0" fontId="3" fillId="2" borderId="2" xfId="0" applyFont="1" applyFill="1" applyBorder="1" applyAlignment="1">
      <alignment horizontal="center"/>
    </xf>
    <xf numFmtId="0" fontId="3" fillId="2" borderId="3" xfId="0" applyFont="1" applyFill="1" applyBorder="1" applyAlignment="1">
      <alignment horizontal="center"/>
    </xf>
    <xf numFmtId="1" fontId="3" fillId="2" borderId="3" xfId="1" applyNumberFormat="1" applyFont="1" applyFill="1" applyBorder="1" applyAlignment="1">
      <alignment horizontal="center"/>
    </xf>
    <xf numFmtId="1" fontId="4" fillId="2" borderId="3" xfId="0" applyNumberFormat="1" applyFont="1" applyFill="1" applyBorder="1" applyAlignment="1">
      <alignment horizontal="center"/>
    </xf>
    <xf numFmtId="1" fontId="3" fillId="2" borderId="3" xfId="0" applyNumberFormat="1" applyFont="1" applyFill="1" applyBorder="1" applyAlignment="1">
      <alignment horizontal="center"/>
    </xf>
    <xf numFmtId="164" fontId="3" fillId="2" borderId="3" xfId="1" applyNumberFormat="1" applyFont="1" applyFill="1" applyBorder="1" applyAlignment="1">
      <alignment horizontal="center"/>
    </xf>
    <xf numFmtId="164" fontId="3" fillId="2" borderId="3" xfId="1" applyNumberFormat="1" applyFont="1" applyFill="1" applyBorder="1" applyAlignment="1">
      <alignment horizontal="center" vertical="center" wrapText="1"/>
    </xf>
    <xf numFmtId="0" fontId="5" fillId="2" borderId="4" xfId="0" applyFont="1" applyFill="1" applyBorder="1" applyAlignment="1">
      <alignment horizontal="right"/>
    </xf>
    <xf numFmtId="0" fontId="5" fillId="2" borderId="5" xfId="0" applyFont="1" applyFill="1" applyBorder="1" applyAlignment="1">
      <alignment horizontal="left"/>
    </xf>
    <xf numFmtId="0" fontId="5" fillId="2" borderId="1" xfId="0" applyFont="1" applyFill="1" applyBorder="1" applyAlignment="1">
      <alignment horizontal="right"/>
    </xf>
    <xf numFmtId="1" fontId="5" fillId="2" borderId="1" xfId="1" applyNumberFormat="1" applyFont="1" applyFill="1" applyBorder="1" applyAlignment="1">
      <alignment horizontal="right"/>
    </xf>
    <xf numFmtId="1" fontId="5" fillId="2" borderId="1" xfId="0" applyNumberFormat="1" applyFont="1" applyFill="1" applyBorder="1" applyAlignment="1">
      <alignment horizontal="right"/>
    </xf>
    <xf numFmtId="0" fontId="5" fillId="2" borderId="6" xfId="0" applyFont="1" applyFill="1" applyBorder="1" applyAlignment="1">
      <alignment horizontal="right"/>
    </xf>
    <xf numFmtId="0" fontId="5" fillId="2" borderId="7" xfId="0" applyFont="1" applyFill="1" applyBorder="1" applyAlignment="1">
      <alignment horizontal="left"/>
    </xf>
    <xf numFmtId="0" fontId="5" fillId="2" borderId="8" xfId="0" applyFont="1" applyFill="1" applyBorder="1" applyAlignment="1">
      <alignment horizontal="right"/>
    </xf>
    <xf numFmtId="1" fontId="5" fillId="2" borderId="8" xfId="1" applyNumberFormat="1" applyFont="1" applyFill="1" applyBorder="1" applyAlignment="1">
      <alignment horizontal="right"/>
    </xf>
    <xf numFmtId="1" fontId="5" fillId="2" borderId="8" xfId="0" applyNumberFormat="1" applyFont="1" applyFill="1" applyBorder="1" applyAlignment="1">
      <alignment horizontal="right"/>
    </xf>
    <xf numFmtId="0" fontId="5" fillId="2" borderId="1" xfId="0" applyFont="1" applyFill="1" applyBorder="1" applyAlignment="1">
      <alignment horizontal="left"/>
    </xf>
    <xf numFmtId="0" fontId="6" fillId="2" borderId="5" xfId="0" applyFont="1" applyFill="1" applyBorder="1" applyAlignment="1">
      <alignment horizontal="center"/>
    </xf>
    <xf numFmtId="0" fontId="5" fillId="2" borderId="7" xfId="0" applyFont="1" applyFill="1" applyBorder="1" applyAlignment="1">
      <alignment horizontal="center"/>
    </xf>
    <xf numFmtId="1" fontId="5" fillId="2" borderId="7" xfId="1" applyNumberFormat="1" applyFont="1" applyFill="1" applyBorder="1" applyAlignment="1">
      <alignment horizontal="center"/>
    </xf>
    <xf numFmtId="1" fontId="5" fillId="2" borderId="7" xfId="0" applyNumberFormat="1" applyFont="1" applyFill="1" applyBorder="1" applyAlignment="1">
      <alignment horizontal="center"/>
    </xf>
    <xf numFmtId="0" fontId="7" fillId="0" borderId="4" xfId="0" applyFont="1" applyBorder="1" applyAlignment="1">
      <alignment horizontal="right"/>
    </xf>
    <xf numFmtId="0" fontId="7" fillId="0" borderId="1" xfId="0" applyFont="1" applyBorder="1" applyAlignment="1">
      <alignment wrapText="1"/>
    </xf>
    <xf numFmtId="0" fontId="7" fillId="0" borderId="1" xfId="0" applyFont="1" applyBorder="1"/>
    <xf numFmtId="0" fontId="8" fillId="2" borderId="11" xfId="0" applyFont="1" applyFill="1" applyBorder="1" applyAlignment="1">
      <alignment horizontal="right"/>
    </xf>
    <xf numFmtId="0" fontId="8" fillId="2" borderId="8" xfId="0" applyFont="1" applyFill="1" applyBorder="1"/>
    <xf numFmtId="0" fontId="7" fillId="2" borderId="8" xfId="0" applyFont="1" applyFill="1" applyBorder="1"/>
    <xf numFmtId="3" fontId="2" fillId="0" borderId="0" xfId="0" applyNumberFormat="1" applyFont="1"/>
    <xf numFmtId="0" fontId="7" fillId="0" borderId="1" xfId="0" applyFont="1" applyBorder="1" applyAlignment="1">
      <alignment horizontal="right"/>
    </xf>
    <xf numFmtId="0" fontId="7" fillId="0" borderId="5" xfId="0" applyFont="1" applyBorder="1"/>
    <xf numFmtId="0" fontId="6" fillId="2" borderId="4" xfId="0" applyFont="1" applyFill="1" applyBorder="1" applyAlignment="1">
      <alignment horizontal="right"/>
    </xf>
    <xf numFmtId="0" fontId="6" fillId="2" borderId="9" xfId="0" applyFont="1" applyFill="1" applyBorder="1" applyAlignment="1">
      <alignment horizontal="center"/>
    </xf>
    <xf numFmtId="0" fontId="6" fillId="2" borderId="1" xfId="0" applyFont="1" applyFill="1" applyBorder="1" applyAlignment="1">
      <alignment horizontal="right"/>
    </xf>
    <xf numFmtId="1" fontId="6" fillId="2" borderId="1" xfId="1" applyNumberFormat="1" applyFont="1" applyFill="1" applyBorder="1" applyAlignment="1">
      <alignment horizontal="right"/>
    </xf>
    <xf numFmtId="0" fontId="6" fillId="2" borderId="1" xfId="0" applyFont="1" applyFill="1" applyBorder="1" applyAlignment="1">
      <alignment horizontal="center"/>
    </xf>
    <xf numFmtId="1" fontId="6" fillId="2" borderId="1" xfId="1" applyNumberFormat="1" applyFont="1" applyFill="1" applyBorder="1" applyAlignment="1">
      <alignment horizontal="center"/>
    </xf>
    <xf numFmtId="1" fontId="5" fillId="2" borderId="1" xfId="0" applyNumberFormat="1" applyFont="1" applyFill="1" applyBorder="1" applyAlignment="1">
      <alignment horizontal="center"/>
    </xf>
    <xf numFmtId="0" fontId="9" fillId="2" borderId="0" xfId="0" applyFont="1" applyFill="1"/>
    <xf numFmtId="0" fontId="11" fillId="2" borderId="5" xfId="0" applyFont="1" applyFill="1" applyBorder="1"/>
    <xf numFmtId="0" fontId="10" fillId="2" borderId="12" xfId="0" applyFont="1" applyFill="1" applyBorder="1"/>
    <xf numFmtId="0" fontId="10" fillId="2" borderId="5" xfId="0" applyFont="1" applyFill="1" applyBorder="1"/>
    <xf numFmtId="0" fontId="10" fillId="2" borderId="5" xfId="0" applyFont="1" applyFill="1" applyBorder="1" applyAlignment="1">
      <alignment horizontal="right"/>
    </xf>
    <xf numFmtId="0" fontId="7" fillId="2" borderId="5" xfId="0" applyFont="1" applyFill="1" applyBorder="1" applyAlignment="1">
      <alignment wrapText="1"/>
    </xf>
    <xf numFmtId="0" fontId="7" fillId="2" borderId="12" xfId="0" applyFont="1" applyFill="1" applyBorder="1"/>
    <xf numFmtId="0" fontId="7" fillId="2" borderId="5" xfId="0" applyFont="1" applyFill="1" applyBorder="1"/>
    <xf numFmtId="0" fontId="7" fillId="2" borderId="5" xfId="0" applyFont="1" applyFill="1" applyBorder="1" applyAlignment="1">
      <alignment horizontal="right"/>
    </xf>
    <xf numFmtId="0" fontId="8" fillId="2" borderId="5" xfId="0" applyFont="1" applyFill="1" applyBorder="1"/>
    <xf numFmtId="0" fontId="0" fillId="2" borderId="0" xfId="0" applyFill="1"/>
    <xf numFmtId="0" fontId="7" fillId="0" borderId="5" xfId="0" applyFont="1" applyBorder="1" applyAlignment="1">
      <alignment wrapText="1"/>
    </xf>
    <xf numFmtId="0" fontId="10" fillId="2" borderId="1" xfId="0" applyFont="1" applyFill="1" applyBorder="1"/>
    <xf numFmtId="0" fontId="12" fillId="3" borderId="5" xfId="0" applyFont="1" applyFill="1" applyBorder="1" applyAlignment="1">
      <alignment horizontal="left" vertical="center" wrapText="1"/>
    </xf>
    <xf numFmtId="0" fontId="10" fillId="2" borderId="1" xfId="0" applyFont="1" applyFill="1" applyBorder="1" applyAlignment="1">
      <alignment horizontal="right"/>
    </xf>
    <xf numFmtId="0" fontId="7" fillId="0" borderId="13" xfId="0" applyFont="1" applyBorder="1" applyAlignment="1">
      <alignment wrapText="1"/>
    </xf>
    <xf numFmtId="0" fontId="7" fillId="0" borderId="8" xfId="0" applyFont="1" applyBorder="1"/>
    <xf numFmtId="0" fontId="15" fillId="2" borderId="5" xfId="0" applyFont="1" applyFill="1" applyBorder="1" applyAlignment="1">
      <alignment horizontal="left" wrapText="1"/>
    </xf>
    <xf numFmtId="0" fontId="5" fillId="0" borderId="1" xfId="0" applyFont="1" applyBorder="1"/>
    <xf numFmtId="0" fontId="12" fillId="3" borderId="1" xfId="0" applyFont="1" applyFill="1" applyBorder="1" applyAlignment="1">
      <alignment horizontal="left" vertical="center" wrapText="1"/>
    </xf>
    <xf numFmtId="0" fontId="15" fillId="2" borderId="1" xfId="0" applyFont="1" applyFill="1" applyBorder="1" applyAlignment="1">
      <alignment horizontal="left" wrapText="1"/>
    </xf>
    <xf numFmtId="1" fontId="15" fillId="0" borderId="1" xfId="0" applyNumberFormat="1" applyFont="1" applyBorder="1" applyAlignment="1">
      <alignment wrapText="1"/>
    </xf>
    <xf numFmtId="0" fontId="12" fillId="2" borderId="1" xfId="0" applyFont="1" applyFill="1" applyBorder="1" applyAlignment="1">
      <alignment horizontal="left" vertical="center" wrapText="1"/>
    </xf>
    <xf numFmtId="1" fontId="8" fillId="2" borderId="1" xfId="0" applyNumberFormat="1" applyFont="1" applyFill="1" applyBorder="1" applyAlignment="1">
      <alignment wrapText="1"/>
    </xf>
    <xf numFmtId="0" fontId="7" fillId="2" borderId="1" xfId="0" applyFont="1" applyFill="1" applyBorder="1"/>
    <xf numFmtId="1" fontId="7" fillId="2" borderId="1" xfId="0" applyNumberFormat="1" applyFont="1" applyFill="1" applyBorder="1" applyAlignment="1">
      <alignment wrapText="1"/>
    </xf>
    <xf numFmtId="0" fontId="11" fillId="2" borderId="1" xfId="0" applyFont="1" applyFill="1" applyBorder="1"/>
    <xf numFmtId="3" fontId="10" fillId="2" borderId="1" xfId="0" applyNumberFormat="1" applyFont="1" applyFill="1" applyBorder="1" applyAlignment="1">
      <alignment horizontal="right"/>
    </xf>
    <xf numFmtId="0" fontId="12" fillId="2" borderId="1" xfId="0" applyFont="1" applyFill="1" applyBorder="1" applyAlignment="1">
      <alignment horizontal="left" wrapText="1"/>
    </xf>
    <xf numFmtId="0" fontId="12" fillId="0" borderId="1" xfId="0" applyFont="1" applyBorder="1" applyAlignment="1">
      <alignment horizontal="right"/>
    </xf>
    <xf numFmtId="0" fontId="15" fillId="0" borderId="1" xfId="0" applyFont="1" applyBorder="1" applyAlignment="1">
      <alignment wrapText="1"/>
    </xf>
    <xf numFmtId="0" fontId="12" fillId="0" borderId="5" xfId="0" applyFont="1" applyBorder="1" applyAlignment="1">
      <alignment horizontal="right"/>
    </xf>
    <xf numFmtId="0" fontId="12" fillId="0" borderId="8" xfId="0" applyFont="1" applyBorder="1" applyAlignment="1">
      <alignment horizontal="right"/>
    </xf>
    <xf numFmtId="0" fontId="5" fillId="3" borderId="1" xfId="0" applyFont="1" applyFill="1" applyBorder="1" applyAlignment="1">
      <alignment vertical="center" wrapText="1"/>
    </xf>
    <xf numFmtId="0" fontId="5" fillId="0" borderId="8" xfId="0" applyFont="1" applyBorder="1"/>
    <xf numFmtId="0" fontId="5" fillId="2" borderId="1" xfId="0" applyFont="1" applyFill="1" applyBorder="1" applyAlignment="1">
      <alignment vertical="center" wrapText="1"/>
    </xf>
    <xf numFmtId="0" fontId="5" fillId="2" borderId="10" xfId="0" applyFont="1" applyFill="1" applyBorder="1" applyAlignment="1">
      <alignment horizontal="right"/>
    </xf>
    <xf numFmtId="0" fontId="5" fillId="2" borderId="1" xfId="0" applyFont="1" applyFill="1" applyBorder="1"/>
    <xf numFmtId="0" fontId="13" fillId="2" borderId="10" xfId="0" applyFont="1" applyFill="1" applyBorder="1" applyAlignment="1">
      <alignment horizontal="right"/>
    </xf>
    <xf numFmtId="0" fontId="13" fillId="2" borderId="1" xfId="0" applyFont="1" applyFill="1" applyBorder="1" applyAlignment="1">
      <alignment horizontal="right"/>
    </xf>
    <xf numFmtId="0" fontId="6" fillId="2" borderId="1" xfId="0" applyFont="1" applyFill="1" applyBorder="1"/>
    <xf numFmtId="0" fontId="5" fillId="2" borderId="1" xfId="0" applyFont="1" applyFill="1" applyBorder="1" applyAlignment="1">
      <alignment vertical="top"/>
    </xf>
    <xf numFmtId="0" fontId="6" fillId="2" borderId="1" xfId="0" applyFont="1" applyFill="1" applyBorder="1" applyAlignment="1">
      <alignment vertical="top"/>
    </xf>
    <xf numFmtId="1" fontId="13" fillId="2" borderId="1" xfId="1" applyNumberFormat="1" applyFont="1" applyFill="1" applyBorder="1" applyAlignment="1">
      <alignment horizontal="right"/>
    </xf>
    <xf numFmtId="1" fontId="13" fillId="2" borderId="1" xfId="0" applyNumberFormat="1" applyFont="1" applyFill="1" applyBorder="1" applyAlignment="1">
      <alignment horizontal="right"/>
    </xf>
    <xf numFmtId="0" fontId="14" fillId="2" borderId="1" xfId="0" applyFont="1" applyFill="1" applyBorder="1"/>
    <xf numFmtId="0" fontId="6" fillId="2" borderId="15" xfId="0" applyFont="1" applyFill="1" applyBorder="1" applyAlignment="1">
      <alignment horizontal="right"/>
    </xf>
    <xf numFmtId="1" fontId="6" fillId="2" borderId="15" xfId="1" applyNumberFormat="1" applyFont="1" applyFill="1" applyBorder="1" applyAlignment="1">
      <alignment horizontal="right"/>
    </xf>
    <xf numFmtId="1" fontId="5" fillId="2" borderId="15" xfId="0" applyNumberFormat="1" applyFont="1" applyFill="1" applyBorder="1" applyAlignment="1">
      <alignment horizontal="right"/>
    </xf>
    <xf numFmtId="0" fontId="8" fillId="0" borderId="16" xfId="0" applyFont="1" applyBorder="1"/>
    <xf numFmtId="0" fontId="7" fillId="0" borderId="16" xfId="0" applyFont="1" applyBorder="1"/>
    <xf numFmtId="3" fontId="16" fillId="0" borderId="0" xfId="0" applyNumberFormat="1" applyFont="1"/>
    <xf numFmtId="3" fontId="0" fillId="0" borderId="0" xfId="0" applyNumberFormat="1"/>
    <xf numFmtId="3" fontId="5" fillId="2" borderId="1" xfId="0" applyNumberFormat="1" applyFont="1" applyFill="1" applyBorder="1"/>
    <xf numFmtId="3" fontId="5" fillId="2" borderId="1" xfId="1" applyNumberFormat="1" applyFont="1" applyFill="1" applyBorder="1" applyAlignment="1"/>
    <xf numFmtId="3" fontId="5" fillId="2" borderId="1" xfId="1" applyNumberFormat="1" applyFont="1" applyFill="1" applyBorder="1" applyAlignment="1">
      <alignment vertical="center" wrapText="1"/>
    </xf>
    <xf numFmtId="3" fontId="5" fillId="2" borderId="8" xfId="0" applyNumberFormat="1" applyFont="1" applyFill="1" applyBorder="1"/>
    <xf numFmtId="3" fontId="5" fillId="2" borderId="8" xfId="1" applyNumberFormat="1" applyFont="1" applyFill="1" applyBorder="1" applyAlignment="1"/>
    <xf numFmtId="3" fontId="5" fillId="2" borderId="8" xfId="1" applyNumberFormat="1" applyFont="1" applyFill="1" applyBorder="1" applyAlignment="1">
      <alignment vertical="center" wrapText="1"/>
    </xf>
    <xf numFmtId="3" fontId="6" fillId="2" borderId="7" xfId="0" applyNumberFormat="1" applyFont="1" applyFill="1" applyBorder="1"/>
    <xf numFmtId="3" fontId="7" fillId="0" borderId="1" xfId="0" applyNumberFormat="1" applyFont="1" applyBorder="1"/>
    <xf numFmtId="3" fontId="8" fillId="2" borderId="8" xfId="0" applyNumberFormat="1" applyFont="1" applyFill="1" applyBorder="1"/>
    <xf numFmtId="3" fontId="7" fillId="0" borderId="1" xfId="1" applyNumberFormat="1" applyFont="1" applyBorder="1" applyAlignment="1"/>
    <xf numFmtId="3" fontId="6" fillId="2" borderId="1" xfId="0" applyNumberFormat="1" applyFont="1" applyFill="1" applyBorder="1"/>
    <xf numFmtId="3" fontId="11" fillId="2" borderId="5" xfId="0" applyNumberFormat="1" applyFont="1" applyFill="1" applyBorder="1"/>
    <xf numFmtId="3" fontId="7" fillId="2" borderId="5" xfId="0" applyNumberFormat="1" applyFont="1" applyFill="1" applyBorder="1"/>
    <xf numFmtId="3" fontId="8" fillId="2" borderId="5" xfId="0" applyNumberFormat="1" applyFont="1" applyFill="1" applyBorder="1"/>
    <xf numFmtId="3" fontId="7" fillId="0" borderId="5" xfId="0" applyNumberFormat="1" applyFont="1" applyBorder="1"/>
    <xf numFmtId="3" fontId="11" fillId="2" borderId="1" xfId="0" applyNumberFormat="1" applyFont="1" applyFill="1" applyBorder="1"/>
    <xf numFmtId="3" fontId="7" fillId="0" borderId="8" xfId="0" applyNumberFormat="1" applyFont="1" applyBorder="1"/>
    <xf numFmtId="3" fontId="7" fillId="2" borderId="1" xfId="0" applyNumberFormat="1" applyFont="1" applyFill="1" applyBorder="1"/>
    <xf numFmtId="3" fontId="10" fillId="2" borderId="1" xfId="0" applyNumberFormat="1" applyFont="1" applyFill="1" applyBorder="1"/>
    <xf numFmtId="3" fontId="12" fillId="0" borderId="1" xfId="0" applyNumberFormat="1" applyFont="1" applyBorder="1"/>
    <xf numFmtId="3" fontId="12" fillId="0" borderId="5" xfId="0" applyNumberFormat="1" applyFont="1" applyBorder="1"/>
    <xf numFmtId="3" fontId="12" fillId="0" borderId="8" xfId="0" applyNumberFormat="1" applyFont="1" applyBorder="1"/>
    <xf numFmtId="3" fontId="5" fillId="0" borderId="8" xfId="1" applyNumberFormat="1" applyFont="1" applyBorder="1" applyAlignment="1"/>
    <xf numFmtId="3" fontId="5" fillId="0" borderId="1" xfId="1" applyNumberFormat="1" applyFont="1" applyBorder="1" applyAlignment="1"/>
    <xf numFmtId="3" fontId="7" fillId="0" borderId="8" xfId="1" applyNumberFormat="1" applyFont="1" applyBorder="1" applyAlignment="1"/>
    <xf numFmtId="3" fontId="10" fillId="2" borderId="5" xfId="0" applyNumberFormat="1" applyFont="1" applyFill="1" applyBorder="1"/>
    <xf numFmtId="3" fontId="13" fillId="2" borderId="1" xfId="1" applyNumberFormat="1" applyFont="1" applyFill="1" applyBorder="1" applyAlignment="1"/>
    <xf numFmtId="3" fontId="6" fillId="2" borderId="1" xfId="1" applyNumberFormat="1" applyFont="1" applyFill="1" applyBorder="1" applyAlignment="1"/>
    <xf numFmtId="3" fontId="6" fillId="2" borderId="15" xfId="1" applyNumberFormat="1" applyFont="1" applyFill="1" applyBorder="1" applyAlignment="1"/>
    <xf numFmtId="3" fontId="7" fillId="0" borderId="16" xfId="0" applyNumberFormat="1" applyFont="1" applyBorder="1"/>
    <xf numFmtId="0" fontId="17" fillId="4" borderId="17" xfId="0" applyFont="1" applyFill="1" applyBorder="1" applyAlignment="1">
      <alignment horizontal="left" vertical="center"/>
    </xf>
    <xf numFmtId="0" fontId="17" fillId="4" borderId="18" xfId="0" applyFont="1" applyFill="1" applyBorder="1" applyAlignment="1">
      <alignment horizontal="center" vertical="center"/>
    </xf>
    <xf numFmtId="0" fontId="18" fillId="4" borderId="18" xfId="0" applyFont="1" applyFill="1" applyBorder="1" applyAlignment="1">
      <alignment horizontal="center" vertical="center"/>
    </xf>
    <xf numFmtId="0" fontId="17" fillId="4" borderId="19" xfId="0" applyFont="1" applyFill="1" applyBorder="1" applyAlignment="1">
      <alignment horizontal="center" vertical="center"/>
    </xf>
    <xf numFmtId="0" fontId="3" fillId="2" borderId="20" xfId="0" applyFont="1" applyFill="1" applyBorder="1" applyAlignment="1">
      <alignment horizontal="right"/>
    </xf>
    <xf numFmtId="164" fontId="3" fillId="2" borderId="21" xfId="1" applyNumberFormat="1" applyFont="1" applyFill="1" applyBorder="1" applyAlignment="1">
      <alignment horizontal="center"/>
    </xf>
    <xf numFmtId="3" fontId="5" fillId="2" borderId="22" xfId="1" applyNumberFormat="1" applyFont="1" applyFill="1" applyBorder="1" applyAlignment="1"/>
    <xf numFmtId="0" fontId="6" fillId="2" borderId="4" xfId="0" applyFont="1" applyFill="1" applyBorder="1"/>
    <xf numFmtId="1" fontId="10" fillId="2" borderId="6" xfId="0" applyNumberFormat="1" applyFont="1" applyFill="1" applyBorder="1" applyAlignment="1">
      <alignment horizontal="right" vertical="center"/>
    </xf>
    <xf numFmtId="3" fontId="14" fillId="2" borderId="22" xfId="1" applyNumberFormat="1" applyFont="1" applyFill="1" applyBorder="1" applyAlignment="1"/>
    <xf numFmtId="1" fontId="7" fillId="2" borderId="6" xfId="0" applyNumberFormat="1" applyFont="1" applyFill="1" applyBorder="1" applyAlignment="1">
      <alignment horizontal="right" vertical="center"/>
    </xf>
    <xf numFmtId="0" fontId="7" fillId="0" borderId="4" xfId="0" applyFont="1" applyBorder="1"/>
    <xf numFmtId="0" fontId="7" fillId="0" borderId="6" xfId="0" applyFont="1" applyBorder="1"/>
    <xf numFmtId="0" fontId="12" fillId="0" borderId="6" xfId="0" applyFont="1" applyBorder="1"/>
    <xf numFmtId="0" fontId="7" fillId="0" borderId="23" xfId="0" applyFont="1" applyBorder="1"/>
    <xf numFmtId="0" fontId="12" fillId="2" borderId="6" xfId="0" applyFont="1" applyFill="1" applyBorder="1" applyAlignment="1">
      <alignment vertical="center"/>
    </xf>
    <xf numFmtId="1" fontId="12" fillId="2" borderId="4" xfId="0" applyNumberFormat="1" applyFont="1" applyFill="1" applyBorder="1" applyAlignment="1">
      <alignment horizontal="right" vertical="center"/>
    </xf>
    <xf numFmtId="49" fontId="12" fillId="2" borderId="4" xfId="0" applyNumberFormat="1" applyFont="1" applyFill="1" applyBorder="1" applyAlignment="1">
      <alignment horizontal="right" vertical="center"/>
    </xf>
    <xf numFmtId="0" fontId="7" fillId="2" borderId="4" xfId="0" applyFont="1" applyFill="1" applyBorder="1" applyAlignment="1">
      <alignment horizontal="right"/>
    </xf>
    <xf numFmtId="0" fontId="8" fillId="2" borderId="4" xfId="0" applyFont="1" applyFill="1" applyBorder="1"/>
    <xf numFmtId="0" fontId="7" fillId="2" borderId="4" xfId="0" applyFont="1" applyFill="1" applyBorder="1"/>
    <xf numFmtId="1" fontId="10" fillId="2" borderId="4" xfId="0" applyNumberFormat="1" applyFont="1" applyFill="1" applyBorder="1" applyAlignment="1">
      <alignment horizontal="right" vertical="center"/>
    </xf>
    <xf numFmtId="0" fontId="12" fillId="0" borderId="4" xfId="0" applyFont="1" applyBorder="1" applyAlignment="1">
      <alignment vertical="center"/>
    </xf>
    <xf numFmtId="0" fontId="12" fillId="0" borderId="4" xfId="0" applyFont="1" applyBorder="1"/>
    <xf numFmtId="0" fontId="13" fillId="3" borderId="4" xfId="0" applyFont="1" applyFill="1" applyBorder="1" applyAlignment="1">
      <alignment horizontal="right" vertical="center" wrapText="1"/>
    </xf>
    <xf numFmtId="0" fontId="13" fillId="3" borderId="4" xfId="0" applyFont="1" applyFill="1" applyBorder="1" applyAlignment="1">
      <alignment vertical="center" wrapText="1"/>
    </xf>
    <xf numFmtId="0" fontId="13" fillId="2" borderId="4" xfId="0" applyFont="1" applyFill="1" applyBorder="1" applyAlignment="1">
      <alignment horizontal="right" vertical="center" wrapText="1"/>
    </xf>
    <xf numFmtId="0" fontId="5" fillId="2" borderId="4" xfId="0" applyFont="1" applyFill="1" applyBorder="1" applyAlignment="1">
      <alignment horizontal="right" vertical="center"/>
    </xf>
    <xf numFmtId="0" fontId="13" fillId="2" borderId="4" xfId="0" applyFont="1" applyFill="1" applyBorder="1" applyAlignment="1">
      <alignment horizontal="right"/>
    </xf>
    <xf numFmtId="3" fontId="6" fillId="2" borderId="25" xfId="1" applyNumberFormat="1" applyFont="1" applyFill="1" applyBorder="1" applyAlignment="1"/>
    <xf numFmtId="0" fontId="7" fillId="0" borderId="26" xfId="0" applyFont="1" applyBorder="1"/>
    <xf numFmtId="3" fontId="7" fillId="0" borderId="27" xfId="0" applyNumberFormat="1" applyFont="1" applyBorder="1"/>
    <xf numFmtId="0" fontId="7" fillId="0" borderId="28" xfId="0" applyFont="1" applyBorder="1"/>
    <xf numFmtId="0" fontId="8" fillId="0" borderId="29" xfId="0" applyFont="1" applyBorder="1"/>
    <xf numFmtId="0" fontId="7" fillId="0" borderId="29" xfId="0" applyFont="1" applyBorder="1"/>
    <xf numFmtId="3" fontId="7" fillId="0" borderId="29" xfId="0" applyNumberFormat="1" applyFont="1" applyBorder="1"/>
    <xf numFmtId="3" fontId="7" fillId="0" borderId="30" xfId="0" applyNumberFormat="1" applyFont="1" applyBorder="1"/>
    <xf numFmtId="0" fontId="6" fillId="2" borderId="24" xfId="0" applyFont="1" applyFill="1" applyBorder="1" applyAlignment="1">
      <alignment horizontal="center"/>
    </xf>
    <xf numFmtId="0" fontId="6" fillId="2" borderId="14" xfId="0" applyFont="1" applyFill="1" applyBorder="1" applyAlignment="1">
      <alignment horizontal="center"/>
    </xf>
    <xf numFmtId="0" fontId="19" fillId="0" borderId="0" xfId="0" applyFont="1" applyAlignment="1">
      <alignment horizontal="center" vertical="center"/>
    </xf>
    <xf numFmtId="0" fontId="19" fillId="0" borderId="0" xfId="0" applyFont="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1090"/>
  <sheetViews>
    <sheetView tabSelected="1" topLeftCell="B1" zoomScaleNormal="100" workbookViewId="0">
      <selection activeCell="C16" sqref="C16"/>
    </sheetView>
  </sheetViews>
  <sheetFormatPr defaultColWidth="11.5703125" defaultRowHeight="14.25"/>
  <cols>
    <col min="2" max="2" width="21.5703125" customWidth="1"/>
    <col min="3" max="3" width="46.42578125" customWidth="1"/>
    <col min="4" max="4" width="19" customWidth="1"/>
    <col min="5" max="5" width="18.140625" customWidth="1"/>
    <col min="6" max="6" width="17.7109375" customWidth="1"/>
    <col min="7" max="7" width="17.28515625" customWidth="1"/>
    <col min="8" max="8" width="21.7109375" customWidth="1"/>
    <col min="9" max="9" width="19" customWidth="1"/>
    <col min="10" max="10" width="17.28515625" customWidth="1"/>
    <col min="252" max="252" width="21.5703125" customWidth="1"/>
    <col min="253" max="253" width="46.42578125" customWidth="1"/>
    <col min="254" max="254" width="15.42578125" customWidth="1"/>
    <col min="255" max="264" width="0" hidden="1" customWidth="1"/>
    <col min="265" max="265" width="17.28515625" customWidth="1"/>
    <col min="266" max="266" width="19.42578125" customWidth="1"/>
    <col min="508" max="508" width="21.5703125" customWidth="1"/>
    <col min="509" max="509" width="46.42578125" customWidth="1"/>
    <col min="510" max="510" width="15.42578125" customWidth="1"/>
    <col min="511" max="520" width="0" hidden="1" customWidth="1"/>
    <col min="521" max="521" width="17.28515625" customWidth="1"/>
    <col min="522" max="522" width="19.42578125" customWidth="1"/>
    <col min="764" max="764" width="21.5703125" customWidth="1"/>
    <col min="765" max="765" width="46.42578125" customWidth="1"/>
    <col min="766" max="766" width="15.42578125" customWidth="1"/>
    <col min="767" max="776" width="0" hidden="1" customWidth="1"/>
    <col min="777" max="777" width="17.28515625" customWidth="1"/>
    <col min="778" max="778" width="19.42578125" customWidth="1"/>
    <col min="1020" max="1020" width="21.5703125" customWidth="1"/>
    <col min="1021" max="1021" width="46.42578125" customWidth="1"/>
    <col min="1022" max="1022" width="15.42578125" customWidth="1"/>
    <col min="1023" max="1032" width="0" hidden="1" customWidth="1"/>
    <col min="1033" max="1033" width="17.28515625" customWidth="1"/>
    <col min="1034" max="1034" width="19.42578125" customWidth="1"/>
    <col min="1276" max="1276" width="21.5703125" customWidth="1"/>
    <col min="1277" max="1277" width="46.42578125" customWidth="1"/>
    <col min="1278" max="1278" width="15.42578125" customWidth="1"/>
    <col min="1279" max="1288" width="0" hidden="1" customWidth="1"/>
    <col min="1289" max="1289" width="17.28515625" customWidth="1"/>
    <col min="1290" max="1290" width="19.42578125" customWidth="1"/>
    <col min="1532" max="1532" width="21.5703125" customWidth="1"/>
    <col min="1533" max="1533" width="46.42578125" customWidth="1"/>
    <col min="1534" max="1534" width="15.42578125" customWidth="1"/>
    <col min="1535" max="1544" width="0" hidden="1" customWidth="1"/>
    <col min="1545" max="1545" width="17.28515625" customWidth="1"/>
    <col min="1546" max="1546" width="19.42578125" customWidth="1"/>
    <col min="1788" max="1788" width="21.5703125" customWidth="1"/>
    <col min="1789" max="1789" width="46.42578125" customWidth="1"/>
    <col min="1790" max="1790" width="15.42578125" customWidth="1"/>
    <col min="1791" max="1800" width="0" hidden="1" customWidth="1"/>
    <col min="1801" max="1801" width="17.28515625" customWidth="1"/>
    <col min="1802" max="1802" width="19.42578125" customWidth="1"/>
    <col min="2044" max="2044" width="21.5703125" customWidth="1"/>
    <col min="2045" max="2045" width="46.42578125" customWidth="1"/>
    <col min="2046" max="2046" width="15.42578125" customWidth="1"/>
    <col min="2047" max="2056" width="0" hidden="1" customWidth="1"/>
    <col min="2057" max="2057" width="17.28515625" customWidth="1"/>
    <col min="2058" max="2058" width="19.42578125" customWidth="1"/>
    <col min="2300" max="2300" width="21.5703125" customWidth="1"/>
    <col min="2301" max="2301" width="46.42578125" customWidth="1"/>
    <col min="2302" max="2302" width="15.42578125" customWidth="1"/>
    <col min="2303" max="2312" width="0" hidden="1" customWidth="1"/>
    <col min="2313" max="2313" width="17.28515625" customWidth="1"/>
    <col min="2314" max="2314" width="19.42578125" customWidth="1"/>
    <col min="2556" max="2556" width="21.5703125" customWidth="1"/>
    <col min="2557" max="2557" width="46.42578125" customWidth="1"/>
    <col min="2558" max="2558" width="15.42578125" customWidth="1"/>
    <col min="2559" max="2568" width="0" hidden="1" customWidth="1"/>
    <col min="2569" max="2569" width="17.28515625" customWidth="1"/>
    <col min="2570" max="2570" width="19.42578125" customWidth="1"/>
    <col min="2812" max="2812" width="21.5703125" customWidth="1"/>
    <col min="2813" max="2813" width="46.42578125" customWidth="1"/>
    <col min="2814" max="2814" width="15.42578125" customWidth="1"/>
    <col min="2815" max="2824" width="0" hidden="1" customWidth="1"/>
    <col min="2825" max="2825" width="17.28515625" customWidth="1"/>
    <col min="2826" max="2826" width="19.42578125" customWidth="1"/>
    <col min="3068" max="3068" width="21.5703125" customWidth="1"/>
    <col min="3069" max="3069" width="46.42578125" customWidth="1"/>
    <col min="3070" max="3070" width="15.42578125" customWidth="1"/>
    <col min="3071" max="3080" width="0" hidden="1" customWidth="1"/>
    <col min="3081" max="3081" width="17.28515625" customWidth="1"/>
    <col min="3082" max="3082" width="19.42578125" customWidth="1"/>
    <col min="3324" max="3324" width="21.5703125" customWidth="1"/>
    <col min="3325" max="3325" width="46.42578125" customWidth="1"/>
    <col min="3326" max="3326" width="15.42578125" customWidth="1"/>
    <col min="3327" max="3336" width="0" hidden="1" customWidth="1"/>
    <col min="3337" max="3337" width="17.28515625" customWidth="1"/>
    <col min="3338" max="3338" width="19.42578125" customWidth="1"/>
    <col min="3580" max="3580" width="21.5703125" customWidth="1"/>
    <col min="3581" max="3581" width="46.42578125" customWidth="1"/>
    <col min="3582" max="3582" width="15.42578125" customWidth="1"/>
    <col min="3583" max="3592" width="0" hidden="1" customWidth="1"/>
    <col min="3593" max="3593" width="17.28515625" customWidth="1"/>
    <col min="3594" max="3594" width="19.42578125" customWidth="1"/>
    <col min="3836" max="3836" width="21.5703125" customWidth="1"/>
    <col min="3837" max="3837" width="46.42578125" customWidth="1"/>
    <col min="3838" max="3838" width="15.42578125" customWidth="1"/>
    <col min="3839" max="3848" width="0" hidden="1" customWidth="1"/>
    <col min="3849" max="3849" width="17.28515625" customWidth="1"/>
    <col min="3850" max="3850" width="19.42578125" customWidth="1"/>
    <col min="4092" max="4092" width="21.5703125" customWidth="1"/>
    <col min="4093" max="4093" width="46.42578125" customWidth="1"/>
    <col min="4094" max="4094" width="15.42578125" customWidth="1"/>
    <col min="4095" max="4104" width="0" hidden="1" customWidth="1"/>
    <col min="4105" max="4105" width="17.28515625" customWidth="1"/>
    <col min="4106" max="4106" width="19.42578125" customWidth="1"/>
    <col min="4348" max="4348" width="21.5703125" customWidth="1"/>
    <col min="4349" max="4349" width="46.42578125" customWidth="1"/>
    <col min="4350" max="4350" width="15.42578125" customWidth="1"/>
    <col min="4351" max="4360" width="0" hidden="1" customWidth="1"/>
    <col min="4361" max="4361" width="17.28515625" customWidth="1"/>
    <col min="4362" max="4362" width="19.42578125" customWidth="1"/>
    <col min="4604" max="4604" width="21.5703125" customWidth="1"/>
    <col min="4605" max="4605" width="46.42578125" customWidth="1"/>
    <col min="4606" max="4606" width="15.42578125" customWidth="1"/>
    <col min="4607" max="4616" width="0" hidden="1" customWidth="1"/>
    <col min="4617" max="4617" width="17.28515625" customWidth="1"/>
    <col min="4618" max="4618" width="19.42578125" customWidth="1"/>
    <col min="4860" max="4860" width="21.5703125" customWidth="1"/>
    <col min="4861" max="4861" width="46.42578125" customWidth="1"/>
    <col min="4862" max="4862" width="15.42578125" customWidth="1"/>
    <col min="4863" max="4872" width="0" hidden="1" customWidth="1"/>
    <col min="4873" max="4873" width="17.28515625" customWidth="1"/>
    <col min="4874" max="4874" width="19.42578125" customWidth="1"/>
    <col min="5116" max="5116" width="21.5703125" customWidth="1"/>
    <col min="5117" max="5117" width="46.42578125" customWidth="1"/>
    <col min="5118" max="5118" width="15.42578125" customWidth="1"/>
    <col min="5119" max="5128" width="0" hidden="1" customWidth="1"/>
    <col min="5129" max="5129" width="17.28515625" customWidth="1"/>
    <col min="5130" max="5130" width="19.42578125" customWidth="1"/>
    <col min="5372" max="5372" width="21.5703125" customWidth="1"/>
    <col min="5373" max="5373" width="46.42578125" customWidth="1"/>
    <col min="5374" max="5374" width="15.42578125" customWidth="1"/>
    <col min="5375" max="5384" width="0" hidden="1" customWidth="1"/>
    <col min="5385" max="5385" width="17.28515625" customWidth="1"/>
    <col min="5386" max="5386" width="19.42578125" customWidth="1"/>
    <col min="5628" max="5628" width="21.5703125" customWidth="1"/>
    <col min="5629" max="5629" width="46.42578125" customWidth="1"/>
    <col min="5630" max="5630" width="15.42578125" customWidth="1"/>
    <col min="5631" max="5640" width="0" hidden="1" customWidth="1"/>
    <col min="5641" max="5641" width="17.28515625" customWidth="1"/>
    <col min="5642" max="5642" width="19.42578125" customWidth="1"/>
    <col min="5884" max="5884" width="21.5703125" customWidth="1"/>
    <col min="5885" max="5885" width="46.42578125" customWidth="1"/>
    <col min="5886" max="5886" width="15.42578125" customWidth="1"/>
    <col min="5887" max="5896" width="0" hidden="1" customWidth="1"/>
    <col min="5897" max="5897" width="17.28515625" customWidth="1"/>
    <col min="5898" max="5898" width="19.42578125" customWidth="1"/>
    <col min="6140" max="6140" width="21.5703125" customWidth="1"/>
    <col min="6141" max="6141" width="46.42578125" customWidth="1"/>
    <col min="6142" max="6142" width="15.42578125" customWidth="1"/>
    <col min="6143" max="6152" width="0" hidden="1" customWidth="1"/>
    <col min="6153" max="6153" width="17.28515625" customWidth="1"/>
    <col min="6154" max="6154" width="19.42578125" customWidth="1"/>
    <col min="6396" max="6396" width="21.5703125" customWidth="1"/>
    <col min="6397" max="6397" width="46.42578125" customWidth="1"/>
    <col min="6398" max="6398" width="15.42578125" customWidth="1"/>
    <col min="6399" max="6408" width="0" hidden="1" customWidth="1"/>
    <col min="6409" max="6409" width="17.28515625" customWidth="1"/>
    <col min="6410" max="6410" width="19.42578125" customWidth="1"/>
    <col min="6652" max="6652" width="21.5703125" customWidth="1"/>
    <col min="6653" max="6653" width="46.42578125" customWidth="1"/>
    <col min="6654" max="6654" width="15.42578125" customWidth="1"/>
    <col min="6655" max="6664" width="0" hidden="1" customWidth="1"/>
    <col min="6665" max="6665" width="17.28515625" customWidth="1"/>
    <col min="6666" max="6666" width="19.42578125" customWidth="1"/>
    <col min="6908" max="6908" width="21.5703125" customWidth="1"/>
    <col min="6909" max="6909" width="46.42578125" customWidth="1"/>
    <col min="6910" max="6910" width="15.42578125" customWidth="1"/>
    <col min="6911" max="6920" width="0" hidden="1" customWidth="1"/>
    <col min="6921" max="6921" width="17.28515625" customWidth="1"/>
    <col min="6922" max="6922" width="19.42578125" customWidth="1"/>
    <col min="7164" max="7164" width="21.5703125" customWidth="1"/>
    <col min="7165" max="7165" width="46.42578125" customWidth="1"/>
    <col min="7166" max="7166" width="15.42578125" customWidth="1"/>
    <col min="7167" max="7176" width="0" hidden="1" customWidth="1"/>
    <col min="7177" max="7177" width="17.28515625" customWidth="1"/>
    <col min="7178" max="7178" width="19.42578125" customWidth="1"/>
    <col min="7420" max="7420" width="21.5703125" customWidth="1"/>
    <col min="7421" max="7421" width="46.42578125" customWidth="1"/>
    <col min="7422" max="7422" width="15.42578125" customWidth="1"/>
    <col min="7423" max="7432" width="0" hidden="1" customWidth="1"/>
    <col min="7433" max="7433" width="17.28515625" customWidth="1"/>
    <col min="7434" max="7434" width="19.42578125" customWidth="1"/>
    <col min="7676" max="7676" width="21.5703125" customWidth="1"/>
    <col min="7677" max="7677" width="46.42578125" customWidth="1"/>
    <col min="7678" max="7678" width="15.42578125" customWidth="1"/>
    <col min="7679" max="7688" width="0" hidden="1" customWidth="1"/>
    <col min="7689" max="7689" width="17.28515625" customWidth="1"/>
    <col min="7690" max="7690" width="19.42578125" customWidth="1"/>
    <col min="7932" max="7932" width="21.5703125" customWidth="1"/>
    <col min="7933" max="7933" width="46.42578125" customWidth="1"/>
    <col min="7934" max="7934" width="15.42578125" customWidth="1"/>
    <col min="7935" max="7944" width="0" hidden="1" customWidth="1"/>
    <col min="7945" max="7945" width="17.28515625" customWidth="1"/>
    <col min="7946" max="7946" width="19.42578125" customWidth="1"/>
    <col min="8188" max="8188" width="21.5703125" customWidth="1"/>
    <col min="8189" max="8189" width="46.42578125" customWidth="1"/>
    <col min="8190" max="8190" width="15.42578125" customWidth="1"/>
    <col min="8191" max="8200" width="0" hidden="1" customWidth="1"/>
    <col min="8201" max="8201" width="17.28515625" customWidth="1"/>
    <col min="8202" max="8202" width="19.42578125" customWidth="1"/>
    <col min="8444" max="8444" width="21.5703125" customWidth="1"/>
    <col min="8445" max="8445" width="46.42578125" customWidth="1"/>
    <col min="8446" max="8446" width="15.42578125" customWidth="1"/>
    <col min="8447" max="8456" width="0" hidden="1" customWidth="1"/>
    <col min="8457" max="8457" width="17.28515625" customWidth="1"/>
    <col min="8458" max="8458" width="19.42578125" customWidth="1"/>
    <col min="8700" max="8700" width="21.5703125" customWidth="1"/>
    <col min="8701" max="8701" width="46.42578125" customWidth="1"/>
    <col min="8702" max="8702" width="15.42578125" customWidth="1"/>
    <col min="8703" max="8712" width="0" hidden="1" customWidth="1"/>
    <col min="8713" max="8713" width="17.28515625" customWidth="1"/>
    <col min="8714" max="8714" width="19.42578125" customWidth="1"/>
    <col min="8956" max="8956" width="21.5703125" customWidth="1"/>
    <col min="8957" max="8957" width="46.42578125" customWidth="1"/>
    <col min="8958" max="8958" width="15.42578125" customWidth="1"/>
    <col min="8959" max="8968" width="0" hidden="1" customWidth="1"/>
    <col min="8969" max="8969" width="17.28515625" customWidth="1"/>
    <col min="8970" max="8970" width="19.42578125" customWidth="1"/>
    <col min="9212" max="9212" width="21.5703125" customWidth="1"/>
    <col min="9213" max="9213" width="46.42578125" customWidth="1"/>
    <col min="9214" max="9214" width="15.42578125" customWidth="1"/>
    <col min="9215" max="9224" width="0" hidden="1" customWidth="1"/>
    <col min="9225" max="9225" width="17.28515625" customWidth="1"/>
    <col min="9226" max="9226" width="19.42578125" customWidth="1"/>
    <col min="9468" max="9468" width="21.5703125" customWidth="1"/>
    <col min="9469" max="9469" width="46.42578125" customWidth="1"/>
    <col min="9470" max="9470" width="15.42578125" customWidth="1"/>
    <col min="9471" max="9480" width="0" hidden="1" customWidth="1"/>
    <col min="9481" max="9481" width="17.28515625" customWidth="1"/>
    <col min="9482" max="9482" width="19.42578125" customWidth="1"/>
    <col min="9724" max="9724" width="21.5703125" customWidth="1"/>
    <col min="9725" max="9725" width="46.42578125" customWidth="1"/>
    <col min="9726" max="9726" width="15.42578125" customWidth="1"/>
    <col min="9727" max="9736" width="0" hidden="1" customWidth="1"/>
    <col min="9737" max="9737" width="17.28515625" customWidth="1"/>
    <col min="9738" max="9738" width="19.42578125" customWidth="1"/>
    <col min="9980" max="9980" width="21.5703125" customWidth="1"/>
    <col min="9981" max="9981" width="46.42578125" customWidth="1"/>
    <col min="9982" max="9982" width="15.42578125" customWidth="1"/>
    <col min="9983" max="9992" width="0" hidden="1" customWidth="1"/>
    <col min="9993" max="9993" width="17.28515625" customWidth="1"/>
    <col min="9994" max="9994" width="19.42578125" customWidth="1"/>
    <col min="10236" max="10236" width="21.5703125" customWidth="1"/>
    <col min="10237" max="10237" width="46.42578125" customWidth="1"/>
    <col min="10238" max="10238" width="15.42578125" customWidth="1"/>
    <col min="10239" max="10248" width="0" hidden="1" customWidth="1"/>
    <col min="10249" max="10249" width="17.28515625" customWidth="1"/>
    <col min="10250" max="10250" width="19.42578125" customWidth="1"/>
    <col min="10492" max="10492" width="21.5703125" customWidth="1"/>
    <col min="10493" max="10493" width="46.42578125" customWidth="1"/>
    <col min="10494" max="10494" width="15.42578125" customWidth="1"/>
    <col min="10495" max="10504" width="0" hidden="1" customWidth="1"/>
    <col min="10505" max="10505" width="17.28515625" customWidth="1"/>
    <col min="10506" max="10506" width="19.42578125" customWidth="1"/>
    <col min="10748" max="10748" width="21.5703125" customWidth="1"/>
    <col min="10749" max="10749" width="46.42578125" customWidth="1"/>
    <col min="10750" max="10750" width="15.42578125" customWidth="1"/>
    <col min="10751" max="10760" width="0" hidden="1" customWidth="1"/>
    <col min="10761" max="10761" width="17.28515625" customWidth="1"/>
    <col min="10762" max="10762" width="19.42578125" customWidth="1"/>
    <col min="11004" max="11004" width="21.5703125" customWidth="1"/>
    <col min="11005" max="11005" width="46.42578125" customWidth="1"/>
    <col min="11006" max="11006" width="15.42578125" customWidth="1"/>
    <col min="11007" max="11016" width="0" hidden="1" customWidth="1"/>
    <col min="11017" max="11017" width="17.28515625" customWidth="1"/>
    <col min="11018" max="11018" width="19.42578125" customWidth="1"/>
    <col min="11260" max="11260" width="21.5703125" customWidth="1"/>
    <col min="11261" max="11261" width="46.42578125" customWidth="1"/>
    <col min="11262" max="11262" width="15.42578125" customWidth="1"/>
    <col min="11263" max="11272" width="0" hidden="1" customWidth="1"/>
    <col min="11273" max="11273" width="17.28515625" customWidth="1"/>
    <col min="11274" max="11274" width="19.42578125" customWidth="1"/>
    <col min="11516" max="11516" width="21.5703125" customWidth="1"/>
    <col min="11517" max="11517" width="46.42578125" customWidth="1"/>
    <col min="11518" max="11518" width="15.42578125" customWidth="1"/>
    <col min="11519" max="11528" width="0" hidden="1" customWidth="1"/>
    <col min="11529" max="11529" width="17.28515625" customWidth="1"/>
    <col min="11530" max="11530" width="19.42578125" customWidth="1"/>
    <col min="11772" max="11772" width="21.5703125" customWidth="1"/>
    <col min="11773" max="11773" width="46.42578125" customWidth="1"/>
    <col min="11774" max="11774" width="15.42578125" customWidth="1"/>
    <col min="11775" max="11784" width="0" hidden="1" customWidth="1"/>
    <col min="11785" max="11785" width="17.28515625" customWidth="1"/>
    <col min="11786" max="11786" width="19.42578125" customWidth="1"/>
    <col min="12028" max="12028" width="21.5703125" customWidth="1"/>
    <col min="12029" max="12029" width="46.42578125" customWidth="1"/>
    <col min="12030" max="12030" width="15.42578125" customWidth="1"/>
    <col min="12031" max="12040" width="0" hidden="1" customWidth="1"/>
    <col min="12041" max="12041" width="17.28515625" customWidth="1"/>
    <col min="12042" max="12042" width="19.42578125" customWidth="1"/>
    <col min="12284" max="12284" width="21.5703125" customWidth="1"/>
    <col min="12285" max="12285" width="46.42578125" customWidth="1"/>
    <col min="12286" max="12286" width="15.42578125" customWidth="1"/>
    <col min="12287" max="12296" width="0" hidden="1" customWidth="1"/>
    <col min="12297" max="12297" width="17.28515625" customWidth="1"/>
    <col min="12298" max="12298" width="19.42578125" customWidth="1"/>
    <col min="12540" max="12540" width="21.5703125" customWidth="1"/>
    <col min="12541" max="12541" width="46.42578125" customWidth="1"/>
    <col min="12542" max="12542" width="15.42578125" customWidth="1"/>
    <col min="12543" max="12552" width="0" hidden="1" customWidth="1"/>
    <col min="12553" max="12553" width="17.28515625" customWidth="1"/>
    <col min="12554" max="12554" width="19.42578125" customWidth="1"/>
    <col min="12796" max="12796" width="21.5703125" customWidth="1"/>
    <col min="12797" max="12797" width="46.42578125" customWidth="1"/>
    <col min="12798" max="12798" width="15.42578125" customWidth="1"/>
    <col min="12799" max="12808" width="0" hidden="1" customWidth="1"/>
    <col min="12809" max="12809" width="17.28515625" customWidth="1"/>
    <col min="12810" max="12810" width="19.42578125" customWidth="1"/>
    <col min="13052" max="13052" width="21.5703125" customWidth="1"/>
    <col min="13053" max="13053" width="46.42578125" customWidth="1"/>
    <col min="13054" max="13054" width="15.42578125" customWidth="1"/>
    <col min="13055" max="13064" width="0" hidden="1" customWidth="1"/>
    <col min="13065" max="13065" width="17.28515625" customWidth="1"/>
    <col min="13066" max="13066" width="19.42578125" customWidth="1"/>
    <col min="13308" max="13308" width="21.5703125" customWidth="1"/>
    <col min="13309" max="13309" width="46.42578125" customWidth="1"/>
    <col min="13310" max="13310" width="15.42578125" customWidth="1"/>
    <col min="13311" max="13320" width="0" hidden="1" customWidth="1"/>
    <col min="13321" max="13321" width="17.28515625" customWidth="1"/>
    <col min="13322" max="13322" width="19.42578125" customWidth="1"/>
    <col min="13564" max="13564" width="21.5703125" customWidth="1"/>
    <col min="13565" max="13565" width="46.42578125" customWidth="1"/>
    <col min="13566" max="13566" width="15.42578125" customWidth="1"/>
    <col min="13567" max="13576" width="0" hidden="1" customWidth="1"/>
    <col min="13577" max="13577" width="17.28515625" customWidth="1"/>
    <col min="13578" max="13578" width="19.42578125" customWidth="1"/>
    <col min="13820" max="13820" width="21.5703125" customWidth="1"/>
    <col min="13821" max="13821" width="46.42578125" customWidth="1"/>
    <col min="13822" max="13822" width="15.42578125" customWidth="1"/>
    <col min="13823" max="13832" width="0" hidden="1" customWidth="1"/>
    <col min="13833" max="13833" width="17.28515625" customWidth="1"/>
    <col min="13834" max="13834" width="19.42578125" customWidth="1"/>
    <col min="14076" max="14076" width="21.5703125" customWidth="1"/>
    <col min="14077" max="14077" width="46.42578125" customWidth="1"/>
    <col min="14078" max="14078" width="15.42578125" customWidth="1"/>
    <col min="14079" max="14088" width="0" hidden="1" customWidth="1"/>
    <col min="14089" max="14089" width="17.28515625" customWidth="1"/>
    <col min="14090" max="14090" width="19.42578125" customWidth="1"/>
    <col min="14332" max="14332" width="21.5703125" customWidth="1"/>
    <col min="14333" max="14333" width="46.42578125" customWidth="1"/>
    <col min="14334" max="14334" width="15.42578125" customWidth="1"/>
    <col min="14335" max="14344" width="0" hidden="1" customWidth="1"/>
    <col min="14345" max="14345" width="17.28515625" customWidth="1"/>
    <col min="14346" max="14346" width="19.42578125" customWidth="1"/>
    <col min="14588" max="14588" width="21.5703125" customWidth="1"/>
    <col min="14589" max="14589" width="46.42578125" customWidth="1"/>
    <col min="14590" max="14590" width="15.42578125" customWidth="1"/>
    <col min="14591" max="14600" width="0" hidden="1" customWidth="1"/>
    <col min="14601" max="14601" width="17.28515625" customWidth="1"/>
    <col min="14602" max="14602" width="19.42578125" customWidth="1"/>
    <col min="14844" max="14844" width="21.5703125" customWidth="1"/>
    <col min="14845" max="14845" width="46.42578125" customWidth="1"/>
    <col min="14846" max="14846" width="15.42578125" customWidth="1"/>
    <col min="14847" max="14856" width="0" hidden="1" customWidth="1"/>
    <col min="14857" max="14857" width="17.28515625" customWidth="1"/>
    <col min="14858" max="14858" width="19.42578125" customWidth="1"/>
    <col min="15100" max="15100" width="21.5703125" customWidth="1"/>
    <col min="15101" max="15101" width="46.42578125" customWidth="1"/>
    <col min="15102" max="15102" width="15.42578125" customWidth="1"/>
    <col min="15103" max="15112" width="0" hidden="1" customWidth="1"/>
    <col min="15113" max="15113" width="17.28515625" customWidth="1"/>
    <col min="15114" max="15114" width="19.42578125" customWidth="1"/>
    <col min="15356" max="15356" width="21.5703125" customWidth="1"/>
    <col min="15357" max="15357" width="46.42578125" customWidth="1"/>
    <col min="15358" max="15358" width="15.42578125" customWidth="1"/>
    <col min="15359" max="15368" width="0" hidden="1" customWidth="1"/>
    <col min="15369" max="15369" width="17.28515625" customWidth="1"/>
    <col min="15370" max="15370" width="19.42578125" customWidth="1"/>
    <col min="15612" max="15612" width="21.5703125" customWidth="1"/>
    <col min="15613" max="15613" width="46.42578125" customWidth="1"/>
    <col min="15614" max="15614" width="15.42578125" customWidth="1"/>
    <col min="15615" max="15624" width="0" hidden="1" customWidth="1"/>
    <col min="15625" max="15625" width="17.28515625" customWidth="1"/>
    <col min="15626" max="15626" width="19.42578125" customWidth="1"/>
    <col min="15868" max="15868" width="21.5703125" customWidth="1"/>
    <col min="15869" max="15869" width="46.42578125" customWidth="1"/>
    <col min="15870" max="15870" width="15.42578125" customWidth="1"/>
    <col min="15871" max="15880" width="0" hidden="1" customWidth="1"/>
    <col min="15881" max="15881" width="17.28515625" customWidth="1"/>
    <col min="15882" max="15882" width="19.42578125" customWidth="1"/>
    <col min="16124" max="16124" width="21.5703125" customWidth="1"/>
    <col min="16125" max="16125" width="46.42578125" customWidth="1"/>
    <col min="16126" max="16126" width="15.42578125" customWidth="1"/>
    <col min="16127" max="16136" width="0" hidden="1" customWidth="1"/>
    <col min="16137" max="16137" width="17.28515625" customWidth="1"/>
    <col min="16138" max="16138" width="19.42578125" customWidth="1"/>
  </cols>
  <sheetData>
    <row r="2" spans="1:10" ht="18">
      <c r="B2" s="161" t="s">
        <v>0</v>
      </c>
      <c r="C2" s="161"/>
      <c r="D2" s="161"/>
      <c r="E2" s="161"/>
      <c r="F2" s="161"/>
      <c r="G2" s="161"/>
      <c r="H2" s="161"/>
      <c r="I2" s="161"/>
      <c r="J2" s="161"/>
    </row>
    <row r="3" spans="1:10" ht="18">
      <c r="B3" s="162" t="s">
        <v>1</v>
      </c>
      <c r="C3" s="162"/>
      <c r="D3" s="162"/>
      <c r="E3" s="162"/>
      <c r="F3" s="162"/>
      <c r="G3" s="162"/>
      <c r="H3" s="162"/>
      <c r="I3" s="162"/>
      <c r="J3" s="162"/>
    </row>
    <row r="4" spans="1:10" ht="15" thickBot="1"/>
    <row r="5" spans="1:10" ht="15.75" thickBot="1">
      <c r="B5" s="122" t="s">
        <v>2</v>
      </c>
      <c r="C5" s="123" t="s">
        <v>3</v>
      </c>
      <c r="D5" s="123" t="s">
        <v>4</v>
      </c>
      <c r="E5" s="123" t="s">
        <v>5</v>
      </c>
      <c r="F5" s="124" t="s">
        <v>6</v>
      </c>
      <c r="G5" s="123" t="s">
        <v>7</v>
      </c>
      <c r="H5" s="123" t="s">
        <v>8</v>
      </c>
      <c r="I5" s="123" t="s">
        <v>9</v>
      </c>
      <c r="J5" s="125" t="s">
        <v>10</v>
      </c>
    </row>
    <row r="6" spans="1:10" ht="15" thickTop="1">
      <c r="A6" t="s">
        <v>11</v>
      </c>
      <c r="B6" s="126"/>
      <c r="C6" s="1">
        <v>1</v>
      </c>
      <c r="D6" s="2">
        <v>2</v>
      </c>
      <c r="E6" s="3">
        <v>3</v>
      </c>
      <c r="F6" s="4">
        <v>4</v>
      </c>
      <c r="G6" s="5">
        <v>5</v>
      </c>
      <c r="H6" s="6">
        <v>6</v>
      </c>
      <c r="I6" s="7">
        <v>7</v>
      </c>
      <c r="J6" s="127" t="s">
        <v>12</v>
      </c>
    </row>
    <row r="7" spans="1:10">
      <c r="B7" s="8" t="s">
        <v>13</v>
      </c>
      <c r="C7" s="9" t="s">
        <v>14</v>
      </c>
      <c r="D7" s="10">
        <v>3463</v>
      </c>
      <c r="E7" s="11">
        <v>4313</v>
      </c>
      <c r="F7" s="12">
        <v>5555605</v>
      </c>
      <c r="G7" s="92">
        <v>5653488</v>
      </c>
      <c r="H7" s="93">
        <v>5653488</v>
      </c>
      <c r="I7" s="94">
        <v>2859281</v>
      </c>
      <c r="J7" s="128">
        <f>+H7-I7</f>
        <v>2794207</v>
      </c>
    </row>
    <row r="8" spans="1:10">
      <c r="B8" s="13" t="s">
        <v>13</v>
      </c>
      <c r="C8" s="9" t="s">
        <v>14</v>
      </c>
      <c r="D8" s="10">
        <v>3464</v>
      </c>
      <c r="E8" s="11">
        <v>4312</v>
      </c>
      <c r="F8" s="12">
        <v>5555605</v>
      </c>
      <c r="G8" s="92">
        <v>3416945</v>
      </c>
      <c r="H8" s="93">
        <v>3416945</v>
      </c>
      <c r="I8" s="94">
        <v>531348</v>
      </c>
      <c r="J8" s="128">
        <f t="shared" ref="J8:J71" si="0">+H8-I8</f>
        <v>2885597</v>
      </c>
    </row>
    <row r="9" spans="1:10">
      <c r="B9" s="13" t="s">
        <v>15</v>
      </c>
      <c r="C9" s="9" t="s">
        <v>16</v>
      </c>
      <c r="D9" s="10">
        <v>3498</v>
      </c>
      <c r="E9" s="11">
        <v>4277</v>
      </c>
      <c r="F9" s="12">
        <v>5555605</v>
      </c>
      <c r="G9" s="92">
        <v>3582524</v>
      </c>
      <c r="H9" s="93">
        <v>3582524</v>
      </c>
      <c r="I9" s="94">
        <v>2671970</v>
      </c>
      <c r="J9" s="128">
        <f t="shared" si="0"/>
        <v>910554</v>
      </c>
    </row>
    <row r="10" spans="1:10">
      <c r="B10" s="13" t="s">
        <v>17</v>
      </c>
      <c r="C10" s="9" t="s">
        <v>18</v>
      </c>
      <c r="D10" s="10">
        <v>3474</v>
      </c>
      <c r="E10" s="11">
        <v>4302</v>
      </c>
      <c r="F10" s="12">
        <v>5555605</v>
      </c>
      <c r="G10" s="92">
        <v>101628116</v>
      </c>
      <c r="H10" s="93">
        <v>101628116</v>
      </c>
      <c r="I10" s="94">
        <v>64146046</v>
      </c>
      <c r="J10" s="128">
        <f t="shared" si="0"/>
        <v>37482070</v>
      </c>
    </row>
    <row r="11" spans="1:10">
      <c r="B11" s="13" t="s">
        <v>17</v>
      </c>
      <c r="C11" s="9" t="s">
        <v>18</v>
      </c>
      <c r="D11" s="10">
        <v>3472</v>
      </c>
      <c r="E11" s="11">
        <v>4303</v>
      </c>
      <c r="F11" s="12">
        <v>5555605</v>
      </c>
      <c r="G11" s="92">
        <v>8727869</v>
      </c>
      <c r="H11" s="93">
        <v>8727869</v>
      </c>
      <c r="I11" s="94">
        <v>8043027</v>
      </c>
      <c r="J11" s="128">
        <f t="shared" si="0"/>
        <v>684842</v>
      </c>
    </row>
    <row r="12" spans="1:10">
      <c r="B12" s="13" t="s">
        <v>17</v>
      </c>
      <c r="C12" s="9" t="s">
        <v>18</v>
      </c>
      <c r="D12" s="10">
        <v>3468</v>
      </c>
      <c r="E12" s="11">
        <v>4308</v>
      </c>
      <c r="F12" s="12">
        <v>5555605</v>
      </c>
      <c r="G12" s="92">
        <v>4737610</v>
      </c>
      <c r="H12" s="93">
        <v>4737610</v>
      </c>
      <c r="I12" s="94">
        <v>2910356</v>
      </c>
      <c r="J12" s="128">
        <f t="shared" si="0"/>
        <v>1827254</v>
      </c>
    </row>
    <row r="13" spans="1:10">
      <c r="B13" s="13" t="s">
        <v>17</v>
      </c>
      <c r="C13" s="9" t="s">
        <v>18</v>
      </c>
      <c r="D13" s="10">
        <v>3501</v>
      </c>
      <c r="E13" s="11">
        <v>4275</v>
      </c>
      <c r="F13" s="12">
        <v>5555605</v>
      </c>
      <c r="G13" s="92">
        <v>4988592</v>
      </c>
      <c r="H13" s="93">
        <v>4988592</v>
      </c>
      <c r="I13" s="94">
        <v>3239712</v>
      </c>
      <c r="J13" s="128">
        <f t="shared" si="0"/>
        <v>1748880</v>
      </c>
    </row>
    <row r="14" spans="1:10">
      <c r="B14" s="13" t="s">
        <v>19</v>
      </c>
      <c r="C14" s="9" t="s">
        <v>20</v>
      </c>
      <c r="D14" s="10">
        <v>3162</v>
      </c>
      <c r="E14" s="11">
        <v>3494</v>
      </c>
      <c r="F14" s="12">
        <v>115177</v>
      </c>
      <c r="G14" s="92">
        <v>5376</v>
      </c>
      <c r="H14" s="93">
        <v>5376</v>
      </c>
      <c r="I14" s="94">
        <v>0</v>
      </c>
      <c r="J14" s="128">
        <f t="shared" si="0"/>
        <v>5376</v>
      </c>
    </row>
    <row r="15" spans="1:10">
      <c r="B15" s="13" t="s">
        <v>21</v>
      </c>
      <c r="C15" s="9" t="s">
        <v>22</v>
      </c>
      <c r="D15" s="10">
        <v>3461</v>
      </c>
      <c r="E15" s="11">
        <v>4276</v>
      </c>
      <c r="F15" s="12">
        <v>5555605</v>
      </c>
      <c r="G15" s="92">
        <v>76761028</v>
      </c>
      <c r="H15" s="93">
        <v>76761028</v>
      </c>
      <c r="I15" s="94">
        <v>65884723</v>
      </c>
      <c r="J15" s="128">
        <f t="shared" si="0"/>
        <v>10876305</v>
      </c>
    </row>
    <row r="16" spans="1:10">
      <c r="B16" s="13" t="s">
        <v>23</v>
      </c>
      <c r="C16" s="9" t="s">
        <v>24</v>
      </c>
      <c r="D16" s="10">
        <v>3470</v>
      </c>
      <c r="E16" s="11">
        <v>4306</v>
      </c>
      <c r="F16" s="12">
        <v>5555605</v>
      </c>
      <c r="G16" s="92">
        <v>6768440</v>
      </c>
      <c r="H16" s="93">
        <v>6768440</v>
      </c>
      <c r="I16" s="94">
        <v>3963798</v>
      </c>
      <c r="J16" s="128">
        <f t="shared" si="0"/>
        <v>2804642</v>
      </c>
    </row>
    <row r="17" spans="2:10">
      <c r="B17" s="13" t="s">
        <v>25</v>
      </c>
      <c r="C17" s="9" t="s">
        <v>24</v>
      </c>
      <c r="D17" s="10">
        <v>3484</v>
      </c>
      <c r="E17" s="11">
        <v>4292</v>
      </c>
      <c r="F17" s="12">
        <v>5555605</v>
      </c>
      <c r="G17" s="92">
        <v>430000</v>
      </c>
      <c r="H17" s="93">
        <v>430000</v>
      </c>
      <c r="I17" s="94">
        <v>0</v>
      </c>
      <c r="J17" s="128">
        <f t="shared" si="0"/>
        <v>430000</v>
      </c>
    </row>
    <row r="18" spans="2:10">
      <c r="B18" s="13" t="s">
        <v>25</v>
      </c>
      <c r="C18" s="9" t="s">
        <v>24</v>
      </c>
      <c r="D18" s="10">
        <v>3484</v>
      </c>
      <c r="E18" s="11">
        <v>4292</v>
      </c>
      <c r="F18" s="12">
        <v>5555605</v>
      </c>
      <c r="G18" s="92">
        <v>2449457</v>
      </c>
      <c r="H18" s="93">
        <v>2449457</v>
      </c>
      <c r="I18" s="94">
        <v>1599794</v>
      </c>
      <c r="J18" s="128">
        <f t="shared" si="0"/>
        <v>849663</v>
      </c>
    </row>
    <row r="19" spans="2:10">
      <c r="B19" s="13" t="s">
        <v>25</v>
      </c>
      <c r="C19" s="9" t="s">
        <v>24</v>
      </c>
      <c r="D19" s="10">
        <v>3503</v>
      </c>
      <c r="E19" s="11">
        <v>4316</v>
      </c>
      <c r="F19" s="12">
        <v>5555605</v>
      </c>
      <c r="G19" s="92">
        <v>707692</v>
      </c>
      <c r="H19" s="93">
        <v>707692</v>
      </c>
      <c r="I19" s="94">
        <v>0</v>
      </c>
      <c r="J19" s="128">
        <f t="shared" si="0"/>
        <v>707692</v>
      </c>
    </row>
    <row r="20" spans="2:10">
      <c r="B20" s="13" t="s">
        <v>25</v>
      </c>
      <c r="C20" s="9" t="s">
        <v>24</v>
      </c>
      <c r="D20" s="10">
        <v>3503</v>
      </c>
      <c r="E20" s="11">
        <v>4316</v>
      </c>
      <c r="F20" s="12">
        <v>5555605</v>
      </c>
      <c r="G20" s="92">
        <v>1838219</v>
      </c>
      <c r="H20" s="93">
        <v>1838219</v>
      </c>
      <c r="I20" s="94">
        <v>1205328</v>
      </c>
      <c r="J20" s="128">
        <f t="shared" si="0"/>
        <v>632891</v>
      </c>
    </row>
    <row r="21" spans="2:10">
      <c r="B21" s="13" t="s">
        <v>25</v>
      </c>
      <c r="C21" s="9" t="s">
        <v>24</v>
      </c>
      <c r="D21" s="10">
        <v>3642</v>
      </c>
      <c r="E21" s="11">
        <v>4674</v>
      </c>
      <c r="F21" s="12">
        <v>5632284</v>
      </c>
      <c r="G21" s="92">
        <v>404267000</v>
      </c>
      <c r="H21" s="93">
        <v>404267000</v>
      </c>
      <c r="I21" s="94">
        <v>404262263</v>
      </c>
      <c r="J21" s="128">
        <f t="shared" si="0"/>
        <v>4737</v>
      </c>
    </row>
    <row r="22" spans="2:10">
      <c r="B22" s="13" t="s">
        <v>26</v>
      </c>
      <c r="C22" s="9" t="s">
        <v>27</v>
      </c>
      <c r="D22" s="10">
        <v>332</v>
      </c>
      <c r="E22" s="11">
        <v>332</v>
      </c>
      <c r="F22" s="12">
        <v>2636191</v>
      </c>
      <c r="G22" s="92">
        <v>25371</v>
      </c>
      <c r="H22" s="93">
        <v>25371</v>
      </c>
      <c r="I22" s="94">
        <v>0</v>
      </c>
      <c r="J22" s="128">
        <f t="shared" si="0"/>
        <v>25371</v>
      </c>
    </row>
    <row r="23" spans="2:10">
      <c r="B23" s="13" t="s">
        <v>26</v>
      </c>
      <c r="C23" s="9" t="s">
        <v>27</v>
      </c>
      <c r="D23" s="10">
        <v>3683</v>
      </c>
      <c r="E23" s="11">
        <v>3187</v>
      </c>
      <c r="F23" s="12">
        <v>2636191</v>
      </c>
      <c r="G23" s="92">
        <v>1</v>
      </c>
      <c r="H23" s="93">
        <v>1</v>
      </c>
      <c r="I23" s="94">
        <v>0</v>
      </c>
      <c r="J23" s="128">
        <f t="shared" si="0"/>
        <v>1</v>
      </c>
    </row>
    <row r="24" spans="2:10">
      <c r="B24" s="13" t="s">
        <v>28</v>
      </c>
      <c r="C24" s="9" t="s">
        <v>29</v>
      </c>
      <c r="D24" s="10">
        <v>3712</v>
      </c>
      <c r="E24" s="11">
        <v>3655</v>
      </c>
      <c r="F24" s="12">
        <v>5388764</v>
      </c>
      <c r="G24" s="92">
        <v>8152833</v>
      </c>
      <c r="H24" s="93">
        <v>8152833</v>
      </c>
      <c r="I24" s="94">
        <v>8152832</v>
      </c>
      <c r="J24" s="128">
        <f t="shared" si="0"/>
        <v>1</v>
      </c>
    </row>
    <row r="25" spans="2:10">
      <c r="B25" s="13" t="s">
        <v>28</v>
      </c>
      <c r="C25" s="9" t="s">
        <v>29</v>
      </c>
      <c r="D25" s="10">
        <v>3802</v>
      </c>
      <c r="E25" s="11">
        <v>4138</v>
      </c>
      <c r="F25" s="12">
        <v>5496249</v>
      </c>
      <c r="G25" s="92">
        <v>13580280</v>
      </c>
      <c r="H25" s="93">
        <v>13580280</v>
      </c>
      <c r="I25" s="94">
        <v>12472390</v>
      </c>
      <c r="J25" s="128">
        <f t="shared" si="0"/>
        <v>1107890</v>
      </c>
    </row>
    <row r="26" spans="2:10">
      <c r="B26" s="13" t="s">
        <v>30</v>
      </c>
      <c r="C26" s="9" t="s">
        <v>31</v>
      </c>
      <c r="D26" s="10">
        <v>573</v>
      </c>
      <c r="E26" s="11">
        <v>369</v>
      </c>
      <c r="F26" s="12">
        <v>88970</v>
      </c>
      <c r="G26" s="92">
        <v>6216521</v>
      </c>
      <c r="H26" s="93">
        <v>6216521</v>
      </c>
      <c r="I26" s="94">
        <v>0</v>
      </c>
      <c r="J26" s="128">
        <f t="shared" si="0"/>
        <v>6216521</v>
      </c>
    </row>
    <row r="27" spans="2:10">
      <c r="B27" s="13" t="s">
        <v>30</v>
      </c>
      <c r="C27" s="9" t="s">
        <v>31</v>
      </c>
      <c r="D27" s="10">
        <v>4687</v>
      </c>
      <c r="E27" s="11">
        <v>4172</v>
      </c>
      <c r="F27" s="12">
        <v>109391</v>
      </c>
      <c r="G27" s="92">
        <v>386628</v>
      </c>
      <c r="H27" s="93">
        <v>386628</v>
      </c>
      <c r="I27" s="94">
        <v>0</v>
      </c>
      <c r="J27" s="128">
        <f t="shared" si="0"/>
        <v>386628</v>
      </c>
    </row>
    <row r="28" spans="2:10">
      <c r="B28" s="13" t="s">
        <v>30</v>
      </c>
      <c r="C28" s="9" t="s">
        <v>31</v>
      </c>
      <c r="D28" s="10">
        <v>4687</v>
      </c>
      <c r="E28" s="11">
        <v>4172</v>
      </c>
      <c r="F28" s="12">
        <v>109391</v>
      </c>
      <c r="G28" s="92">
        <v>6850375</v>
      </c>
      <c r="H28" s="93">
        <v>6850375</v>
      </c>
      <c r="I28" s="94">
        <v>5750024</v>
      </c>
      <c r="J28" s="128">
        <f t="shared" si="0"/>
        <v>1100351</v>
      </c>
    </row>
    <row r="29" spans="2:10">
      <c r="B29" s="13" t="s">
        <v>32</v>
      </c>
      <c r="C29" s="9" t="s">
        <v>33</v>
      </c>
      <c r="D29" s="10">
        <v>4191</v>
      </c>
      <c r="E29" s="11">
        <v>3516</v>
      </c>
      <c r="F29" s="12">
        <v>2491117</v>
      </c>
      <c r="G29" s="92">
        <v>4859263</v>
      </c>
      <c r="H29" s="93">
        <v>4859263</v>
      </c>
      <c r="I29" s="94">
        <v>0</v>
      </c>
      <c r="J29" s="128">
        <f t="shared" si="0"/>
        <v>4859263</v>
      </c>
    </row>
    <row r="30" spans="2:10">
      <c r="B30" s="13" t="s">
        <v>32</v>
      </c>
      <c r="C30" s="9" t="s">
        <v>33</v>
      </c>
      <c r="D30" s="10">
        <v>5408</v>
      </c>
      <c r="E30" s="11">
        <v>4738</v>
      </c>
      <c r="F30" s="12">
        <v>110523</v>
      </c>
      <c r="G30" s="92">
        <v>257582343</v>
      </c>
      <c r="H30" s="93">
        <v>257582343</v>
      </c>
      <c r="I30" s="94">
        <v>257582342</v>
      </c>
      <c r="J30" s="128">
        <f t="shared" si="0"/>
        <v>1</v>
      </c>
    </row>
    <row r="31" spans="2:10">
      <c r="B31" s="13" t="s">
        <v>32</v>
      </c>
      <c r="C31" s="9" t="s">
        <v>33</v>
      </c>
      <c r="D31" s="10">
        <v>3548</v>
      </c>
      <c r="E31" s="11">
        <v>3184</v>
      </c>
      <c r="F31" s="12">
        <v>3704709</v>
      </c>
      <c r="G31" s="92">
        <v>1090000</v>
      </c>
      <c r="H31" s="93">
        <v>1090000</v>
      </c>
      <c r="I31" s="94">
        <v>1080000</v>
      </c>
      <c r="J31" s="128">
        <f t="shared" si="0"/>
        <v>10000</v>
      </c>
    </row>
    <row r="32" spans="2:10">
      <c r="B32" s="13" t="s">
        <v>34</v>
      </c>
      <c r="C32" s="9" t="s">
        <v>35</v>
      </c>
      <c r="D32" s="10">
        <v>3803</v>
      </c>
      <c r="E32" s="11">
        <v>5421</v>
      </c>
      <c r="F32" s="12">
        <v>123430</v>
      </c>
      <c r="G32" s="92">
        <v>115000000</v>
      </c>
      <c r="H32" s="93">
        <v>115000000</v>
      </c>
      <c r="I32" s="94">
        <v>98512020</v>
      </c>
      <c r="J32" s="128">
        <f t="shared" si="0"/>
        <v>16487980</v>
      </c>
    </row>
    <row r="33" spans="2:10">
      <c r="B33" s="13" t="s">
        <v>34</v>
      </c>
      <c r="C33" s="9" t="s">
        <v>35</v>
      </c>
      <c r="D33" s="10">
        <v>3803</v>
      </c>
      <c r="E33" s="11">
        <v>5422</v>
      </c>
      <c r="F33" s="12">
        <v>123429</v>
      </c>
      <c r="G33" s="92">
        <v>8000000</v>
      </c>
      <c r="H33" s="93">
        <v>8000000</v>
      </c>
      <c r="I33" s="94">
        <v>7520003</v>
      </c>
      <c r="J33" s="128">
        <f t="shared" si="0"/>
        <v>479997</v>
      </c>
    </row>
    <row r="34" spans="2:10">
      <c r="B34" s="13" t="s">
        <v>34</v>
      </c>
      <c r="C34" s="9" t="s">
        <v>35</v>
      </c>
      <c r="D34" s="10">
        <v>2896</v>
      </c>
      <c r="E34" s="11">
        <v>2431</v>
      </c>
      <c r="F34" s="12">
        <v>4043490</v>
      </c>
      <c r="G34" s="92">
        <v>4</v>
      </c>
      <c r="H34" s="93">
        <v>4</v>
      </c>
      <c r="I34" s="94">
        <v>0</v>
      </c>
      <c r="J34" s="128">
        <f t="shared" si="0"/>
        <v>4</v>
      </c>
    </row>
    <row r="35" spans="2:10">
      <c r="B35" s="13" t="s">
        <v>34</v>
      </c>
      <c r="C35" s="9" t="s">
        <v>35</v>
      </c>
      <c r="D35" s="10">
        <v>3341</v>
      </c>
      <c r="E35" s="11">
        <v>3308</v>
      </c>
      <c r="F35" s="12">
        <v>5239715</v>
      </c>
      <c r="G35" s="92">
        <v>9160655</v>
      </c>
      <c r="H35" s="93">
        <v>9160655</v>
      </c>
      <c r="I35" s="94">
        <v>0</v>
      </c>
      <c r="J35" s="128">
        <f t="shared" si="0"/>
        <v>9160655</v>
      </c>
    </row>
    <row r="36" spans="2:10">
      <c r="B36" s="13" t="s">
        <v>34</v>
      </c>
      <c r="C36" s="9" t="s">
        <v>35</v>
      </c>
      <c r="D36" s="10">
        <v>3341</v>
      </c>
      <c r="E36" s="11">
        <v>3308</v>
      </c>
      <c r="F36" s="12">
        <v>5239715</v>
      </c>
      <c r="G36" s="92">
        <v>75877750</v>
      </c>
      <c r="H36" s="93">
        <v>75877750</v>
      </c>
      <c r="I36" s="94">
        <v>74449525</v>
      </c>
      <c r="J36" s="128">
        <f t="shared" si="0"/>
        <v>1428225</v>
      </c>
    </row>
    <row r="37" spans="2:10">
      <c r="B37" s="13" t="s">
        <v>34</v>
      </c>
      <c r="C37" s="9" t="s">
        <v>35</v>
      </c>
      <c r="D37" s="10">
        <v>605</v>
      </c>
      <c r="E37" s="11">
        <v>1789</v>
      </c>
      <c r="F37" s="12">
        <v>3804611</v>
      </c>
      <c r="G37" s="92">
        <v>9750102</v>
      </c>
      <c r="H37" s="93">
        <v>9750102</v>
      </c>
      <c r="I37" s="94">
        <v>0</v>
      </c>
      <c r="J37" s="128">
        <f t="shared" si="0"/>
        <v>9750102</v>
      </c>
    </row>
    <row r="38" spans="2:10">
      <c r="B38" s="13" t="s">
        <v>34</v>
      </c>
      <c r="C38" s="14" t="s">
        <v>35</v>
      </c>
      <c r="D38" s="15">
        <v>2900</v>
      </c>
      <c r="E38" s="16">
        <v>1853</v>
      </c>
      <c r="F38" s="17">
        <v>3770030</v>
      </c>
      <c r="G38" s="95">
        <v>9685817</v>
      </c>
      <c r="H38" s="96">
        <v>9685817</v>
      </c>
      <c r="I38" s="97">
        <v>0</v>
      </c>
      <c r="J38" s="128">
        <f t="shared" si="0"/>
        <v>9685817</v>
      </c>
    </row>
    <row r="39" spans="2:10">
      <c r="B39" s="13" t="s">
        <v>34</v>
      </c>
      <c r="C39" s="18" t="s">
        <v>35</v>
      </c>
      <c r="D39" s="10">
        <v>2901</v>
      </c>
      <c r="E39" s="11">
        <v>2430</v>
      </c>
      <c r="F39" s="12">
        <v>3913111</v>
      </c>
      <c r="G39" s="92">
        <v>126400</v>
      </c>
      <c r="H39" s="93">
        <v>126400</v>
      </c>
      <c r="I39" s="94">
        <v>0</v>
      </c>
      <c r="J39" s="128">
        <f t="shared" si="0"/>
        <v>126400</v>
      </c>
    </row>
    <row r="40" spans="2:10">
      <c r="B40" s="13" t="s">
        <v>34</v>
      </c>
      <c r="C40" s="18" t="s">
        <v>35</v>
      </c>
      <c r="D40" s="10">
        <v>3392</v>
      </c>
      <c r="E40" s="11">
        <v>2877</v>
      </c>
      <c r="F40" s="12">
        <v>4246246</v>
      </c>
      <c r="G40" s="92">
        <v>2575160</v>
      </c>
      <c r="H40" s="93">
        <v>2575160</v>
      </c>
      <c r="I40" s="94">
        <v>0</v>
      </c>
      <c r="J40" s="128">
        <f t="shared" si="0"/>
        <v>2575160</v>
      </c>
    </row>
    <row r="41" spans="2:10">
      <c r="B41" s="13" t="s">
        <v>34</v>
      </c>
      <c r="C41" s="18" t="s">
        <v>35</v>
      </c>
      <c r="D41" s="10">
        <v>544</v>
      </c>
      <c r="E41" s="11">
        <v>3226</v>
      </c>
      <c r="F41" s="12">
        <v>5139660</v>
      </c>
      <c r="G41" s="92">
        <v>60720703</v>
      </c>
      <c r="H41" s="93">
        <v>60720703</v>
      </c>
      <c r="I41" s="94">
        <v>60699899</v>
      </c>
      <c r="J41" s="128">
        <f t="shared" si="0"/>
        <v>20804</v>
      </c>
    </row>
    <row r="42" spans="2:10">
      <c r="B42" s="13" t="s">
        <v>34</v>
      </c>
      <c r="C42" s="18" t="s">
        <v>35</v>
      </c>
      <c r="D42" s="10">
        <v>3552</v>
      </c>
      <c r="E42" s="11">
        <v>3607</v>
      </c>
      <c r="F42" s="12">
        <v>5331619</v>
      </c>
      <c r="G42" s="92">
        <v>33371032</v>
      </c>
      <c r="H42" s="93">
        <v>33371032</v>
      </c>
      <c r="I42" s="94">
        <v>786477</v>
      </c>
      <c r="J42" s="128">
        <f t="shared" si="0"/>
        <v>32584555</v>
      </c>
    </row>
    <row r="43" spans="2:10">
      <c r="B43" s="13" t="s">
        <v>34</v>
      </c>
      <c r="C43" s="18" t="s">
        <v>35</v>
      </c>
      <c r="D43" s="10">
        <v>1444</v>
      </c>
      <c r="E43" s="11">
        <v>4091</v>
      </c>
      <c r="F43" s="12">
        <v>5503893</v>
      </c>
      <c r="G43" s="92">
        <v>32250000</v>
      </c>
      <c r="H43" s="93">
        <v>32250000</v>
      </c>
      <c r="I43" s="94">
        <v>25286087</v>
      </c>
      <c r="J43" s="128">
        <f t="shared" si="0"/>
        <v>6963913</v>
      </c>
    </row>
    <row r="44" spans="2:10">
      <c r="B44" s="13" t="s">
        <v>34</v>
      </c>
      <c r="C44" s="18" t="s">
        <v>35</v>
      </c>
      <c r="D44" s="10">
        <v>3705</v>
      </c>
      <c r="E44" s="11">
        <v>4169</v>
      </c>
      <c r="F44" s="12">
        <v>5492737</v>
      </c>
      <c r="G44" s="92">
        <v>8604263</v>
      </c>
      <c r="H44" s="93">
        <v>8604263</v>
      </c>
      <c r="I44" s="94">
        <v>6479908</v>
      </c>
      <c r="J44" s="128">
        <f t="shared" si="0"/>
        <v>2124355</v>
      </c>
    </row>
    <row r="45" spans="2:10">
      <c r="B45" s="13" t="s">
        <v>36</v>
      </c>
      <c r="C45" s="18" t="s">
        <v>37</v>
      </c>
      <c r="D45" s="10">
        <v>3745</v>
      </c>
      <c r="E45" s="11">
        <v>3774</v>
      </c>
      <c r="F45" s="12">
        <v>5418312</v>
      </c>
      <c r="G45" s="92">
        <v>94053336</v>
      </c>
      <c r="H45" s="93">
        <v>94053336</v>
      </c>
      <c r="I45" s="94">
        <v>94044264</v>
      </c>
      <c r="J45" s="128">
        <f t="shared" si="0"/>
        <v>9072</v>
      </c>
    </row>
    <row r="46" spans="2:10">
      <c r="B46" s="13" t="s">
        <v>38</v>
      </c>
      <c r="C46" s="18" t="s">
        <v>39</v>
      </c>
      <c r="D46" s="10">
        <v>3853</v>
      </c>
      <c r="E46" s="11">
        <v>4348</v>
      </c>
      <c r="F46" s="12">
        <v>5505111</v>
      </c>
      <c r="G46" s="92">
        <v>20375000</v>
      </c>
      <c r="H46" s="93">
        <v>20375000</v>
      </c>
      <c r="I46" s="94">
        <v>20374680</v>
      </c>
      <c r="J46" s="128">
        <f t="shared" si="0"/>
        <v>320</v>
      </c>
    </row>
    <row r="47" spans="2:10">
      <c r="B47" s="13" t="s">
        <v>40</v>
      </c>
      <c r="C47" s="18" t="s">
        <v>41</v>
      </c>
      <c r="D47" s="10">
        <v>3852</v>
      </c>
      <c r="E47" s="11">
        <v>3799</v>
      </c>
      <c r="F47" s="12">
        <v>116435</v>
      </c>
      <c r="G47" s="92">
        <v>236625000</v>
      </c>
      <c r="H47" s="93">
        <v>236625000</v>
      </c>
      <c r="I47" s="94">
        <v>236330000</v>
      </c>
      <c r="J47" s="128">
        <f t="shared" si="0"/>
        <v>295000</v>
      </c>
    </row>
    <row r="48" spans="2:10">
      <c r="B48" s="13" t="s">
        <v>42</v>
      </c>
      <c r="C48" s="18" t="s">
        <v>43</v>
      </c>
      <c r="D48" s="10">
        <v>5681</v>
      </c>
      <c r="E48" s="11">
        <v>5316</v>
      </c>
      <c r="F48" s="12">
        <v>5064645</v>
      </c>
      <c r="G48" s="92">
        <v>35489403</v>
      </c>
      <c r="H48" s="93">
        <v>35489403</v>
      </c>
      <c r="I48" s="94">
        <v>20550353</v>
      </c>
      <c r="J48" s="128">
        <f t="shared" si="0"/>
        <v>14939050</v>
      </c>
    </row>
    <row r="49" spans="2:10" ht="21" customHeight="1">
      <c r="B49" s="13"/>
      <c r="C49" s="19" t="s">
        <v>44</v>
      </c>
      <c r="D49" s="20"/>
      <c r="E49" s="21"/>
      <c r="F49" s="22"/>
      <c r="G49" s="98"/>
      <c r="H49" s="98"/>
      <c r="I49" s="98"/>
      <c r="J49" s="128">
        <f t="shared" si="0"/>
        <v>0</v>
      </c>
    </row>
    <row r="50" spans="2:10" ht="27.95" customHeight="1">
      <c r="B50" s="23" t="s">
        <v>45</v>
      </c>
      <c r="C50" s="24" t="s">
        <v>46</v>
      </c>
      <c r="D50" s="25">
        <v>4534</v>
      </c>
      <c r="E50" s="25">
        <v>6162</v>
      </c>
      <c r="F50" s="25">
        <v>4165399</v>
      </c>
      <c r="G50" s="99">
        <v>398189076</v>
      </c>
      <c r="H50" s="99">
        <v>398189076</v>
      </c>
      <c r="I50" s="99">
        <v>300544756</v>
      </c>
      <c r="J50" s="128">
        <f t="shared" si="0"/>
        <v>97644320</v>
      </c>
    </row>
    <row r="51" spans="2:10" ht="27.95" customHeight="1">
      <c r="B51" s="23" t="s">
        <v>47</v>
      </c>
      <c r="C51" s="24" t="s">
        <v>48</v>
      </c>
      <c r="D51" s="25">
        <v>6732</v>
      </c>
      <c r="E51" s="25">
        <v>7852</v>
      </c>
      <c r="F51" s="25">
        <v>4356325</v>
      </c>
      <c r="G51" s="99">
        <v>140208974</v>
      </c>
      <c r="H51" s="99">
        <v>140208974</v>
      </c>
      <c r="I51" s="99">
        <v>43713121</v>
      </c>
      <c r="J51" s="128">
        <f t="shared" si="0"/>
        <v>96495853</v>
      </c>
    </row>
    <row r="52" spans="2:10" ht="27.95" customHeight="1">
      <c r="B52" s="23" t="s">
        <v>47</v>
      </c>
      <c r="C52" s="24" t="s">
        <v>48</v>
      </c>
      <c r="D52" s="25">
        <v>3498</v>
      </c>
      <c r="E52" s="25">
        <v>4094</v>
      </c>
      <c r="F52" s="25">
        <v>3142292</v>
      </c>
      <c r="G52" s="99">
        <v>140449817</v>
      </c>
      <c r="H52" s="99">
        <v>140449817</v>
      </c>
      <c r="I52" s="99">
        <v>91015281</v>
      </c>
      <c r="J52" s="128">
        <f t="shared" si="0"/>
        <v>49434536</v>
      </c>
    </row>
    <row r="53" spans="2:10" ht="27.95" customHeight="1">
      <c r="B53" s="23" t="s">
        <v>49</v>
      </c>
      <c r="C53" s="24" t="s">
        <v>50</v>
      </c>
      <c r="D53" s="25">
        <v>2767</v>
      </c>
      <c r="E53" s="25">
        <v>4109</v>
      </c>
      <c r="F53" s="25">
        <v>3802562</v>
      </c>
      <c r="G53" s="99">
        <v>183459976</v>
      </c>
      <c r="H53" s="99">
        <v>183459976</v>
      </c>
      <c r="I53" s="99">
        <v>156838649</v>
      </c>
      <c r="J53" s="128">
        <f t="shared" si="0"/>
        <v>26621327</v>
      </c>
    </row>
    <row r="54" spans="2:10" ht="27.95" customHeight="1">
      <c r="B54" s="23" t="s">
        <v>47</v>
      </c>
      <c r="C54" s="24" t="s">
        <v>48</v>
      </c>
      <c r="D54" s="25">
        <v>6732</v>
      </c>
      <c r="E54" s="25">
        <v>7853</v>
      </c>
      <c r="F54" s="25">
        <v>4355592</v>
      </c>
      <c r="G54" s="99">
        <v>198238674</v>
      </c>
      <c r="H54" s="99">
        <v>198238674</v>
      </c>
      <c r="I54" s="99">
        <v>172324275</v>
      </c>
      <c r="J54" s="128">
        <f t="shared" si="0"/>
        <v>25914399</v>
      </c>
    </row>
    <row r="55" spans="2:10" ht="27.95" customHeight="1">
      <c r="B55" s="23" t="s">
        <v>47</v>
      </c>
      <c r="C55" s="24" t="s">
        <v>51</v>
      </c>
      <c r="D55" s="25">
        <v>2569</v>
      </c>
      <c r="E55" s="25">
        <v>6214</v>
      </c>
      <c r="F55" s="25">
        <v>4181903</v>
      </c>
      <c r="G55" s="99">
        <v>10000000</v>
      </c>
      <c r="H55" s="99">
        <v>10000000</v>
      </c>
      <c r="I55" s="99">
        <v>0</v>
      </c>
      <c r="J55" s="128">
        <f t="shared" si="0"/>
        <v>10000000</v>
      </c>
    </row>
    <row r="56" spans="2:10" ht="27.95" customHeight="1">
      <c r="B56" s="23" t="s">
        <v>47</v>
      </c>
      <c r="C56" s="25" t="s">
        <v>52</v>
      </c>
      <c r="D56" s="25">
        <v>3499</v>
      </c>
      <c r="E56" s="25">
        <v>4093</v>
      </c>
      <c r="F56" s="25">
        <v>3155646</v>
      </c>
      <c r="G56" s="99">
        <v>26174968</v>
      </c>
      <c r="H56" s="99">
        <v>26174968</v>
      </c>
      <c r="I56" s="99">
        <v>17685785</v>
      </c>
      <c r="J56" s="128">
        <f t="shared" si="0"/>
        <v>8489183</v>
      </c>
    </row>
    <row r="57" spans="2:10" ht="27.95" customHeight="1">
      <c r="B57" s="23" t="s">
        <v>47</v>
      </c>
      <c r="C57" s="24" t="s">
        <v>51</v>
      </c>
      <c r="D57" s="25">
        <v>2569</v>
      </c>
      <c r="E57" s="25">
        <v>6214</v>
      </c>
      <c r="F57" s="25">
        <v>4181903</v>
      </c>
      <c r="G57" s="99">
        <v>10000000</v>
      </c>
      <c r="H57" s="99">
        <v>10000000</v>
      </c>
      <c r="I57" s="99">
        <v>4066645</v>
      </c>
      <c r="J57" s="128">
        <f t="shared" si="0"/>
        <v>5933355</v>
      </c>
    </row>
    <row r="58" spans="2:10" ht="27.95" customHeight="1">
      <c r="B58" s="23" t="s">
        <v>53</v>
      </c>
      <c r="C58" s="24" t="s">
        <v>54</v>
      </c>
      <c r="D58" s="25">
        <v>845</v>
      </c>
      <c r="E58" s="25">
        <v>842</v>
      </c>
      <c r="F58" s="25">
        <v>2636191</v>
      </c>
      <c r="G58" s="99">
        <v>4364730</v>
      </c>
      <c r="H58" s="99">
        <v>4364730</v>
      </c>
      <c r="I58" s="99">
        <v>730300</v>
      </c>
      <c r="J58" s="128">
        <f t="shared" si="0"/>
        <v>3634430</v>
      </c>
    </row>
    <row r="59" spans="2:10" ht="27.95" customHeight="1">
      <c r="B59" s="23" t="s">
        <v>55</v>
      </c>
      <c r="C59" s="24" t="s">
        <v>39</v>
      </c>
      <c r="D59" s="25">
        <v>3502</v>
      </c>
      <c r="E59" s="25">
        <v>5703</v>
      </c>
      <c r="F59" s="25">
        <v>4091318</v>
      </c>
      <c r="G59" s="99">
        <v>40000000</v>
      </c>
      <c r="H59" s="99">
        <v>40000000</v>
      </c>
      <c r="I59" s="99">
        <v>38109346</v>
      </c>
      <c r="J59" s="128">
        <f t="shared" si="0"/>
        <v>1890654</v>
      </c>
    </row>
    <row r="60" spans="2:10" ht="27.95" customHeight="1">
      <c r="B60" s="23" t="s">
        <v>47</v>
      </c>
      <c r="C60" s="24" t="s">
        <v>56</v>
      </c>
      <c r="D60" s="25">
        <v>2143</v>
      </c>
      <c r="E60" s="25">
        <v>5634</v>
      </c>
      <c r="F60" s="25">
        <v>4078968</v>
      </c>
      <c r="G60" s="99">
        <v>4708906</v>
      </c>
      <c r="H60" s="99">
        <v>4708906</v>
      </c>
      <c r="I60" s="99">
        <v>3203200</v>
      </c>
      <c r="J60" s="128">
        <f t="shared" si="0"/>
        <v>1505706</v>
      </c>
    </row>
    <row r="61" spans="2:10" ht="27.95" customHeight="1">
      <c r="B61" s="23" t="s">
        <v>47</v>
      </c>
      <c r="C61" s="24" t="s">
        <v>57</v>
      </c>
      <c r="D61" s="25">
        <v>2713</v>
      </c>
      <c r="E61" s="25">
        <v>3953</v>
      </c>
      <c r="F61" s="25">
        <v>92164</v>
      </c>
      <c r="G61" s="99">
        <v>151543164</v>
      </c>
      <c r="H61" s="99">
        <v>151543164</v>
      </c>
      <c r="I61" s="99">
        <v>150762789</v>
      </c>
      <c r="J61" s="128">
        <f t="shared" si="0"/>
        <v>780375</v>
      </c>
    </row>
    <row r="62" spans="2:10" ht="27.95" customHeight="1">
      <c r="B62" s="23" t="s">
        <v>49</v>
      </c>
      <c r="C62" s="24" t="s">
        <v>58</v>
      </c>
      <c r="D62" s="25">
        <v>3590</v>
      </c>
      <c r="E62" s="25">
        <v>4906</v>
      </c>
      <c r="F62" s="25">
        <v>3934185</v>
      </c>
      <c r="G62" s="99">
        <v>114550000</v>
      </c>
      <c r="H62" s="99">
        <v>114550000</v>
      </c>
      <c r="I62" s="99">
        <v>113972542</v>
      </c>
      <c r="J62" s="128">
        <f t="shared" si="0"/>
        <v>577458</v>
      </c>
    </row>
    <row r="63" spans="2:10" ht="27.95" customHeight="1">
      <c r="B63" s="23" t="s">
        <v>47</v>
      </c>
      <c r="C63" s="24" t="s">
        <v>59</v>
      </c>
      <c r="D63" s="25">
        <v>2723</v>
      </c>
      <c r="E63" s="25">
        <v>5504</v>
      </c>
      <c r="F63" s="25">
        <v>3984951</v>
      </c>
      <c r="G63" s="99">
        <v>4487490</v>
      </c>
      <c r="H63" s="99">
        <v>4487490</v>
      </c>
      <c r="I63" s="99">
        <v>4356590</v>
      </c>
      <c r="J63" s="128">
        <f t="shared" si="0"/>
        <v>130900</v>
      </c>
    </row>
    <row r="64" spans="2:10" ht="27.95" customHeight="1">
      <c r="B64" s="23" t="s">
        <v>47</v>
      </c>
      <c r="C64" s="25" t="s">
        <v>60</v>
      </c>
      <c r="D64" s="25">
        <v>3446</v>
      </c>
      <c r="E64" s="25">
        <v>4755</v>
      </c>
      <c r="F64" s="25">
        <v>3897695</v>
      </c>
      <c r="G64" s="99">
        <v>13122163</v>
      </c>
      <c r="H64" s="99">
        <v>13122163</v>
      </c>
      <c r="I64" s="99">
        <v>13097694</v>
      </c>
      <c r="J64" s="128">
        <f t="shared" si="0"/>
        <v>24469</v>
      </c>
    </row>
    <row r="65" spans="2:10" ht="27.95" customHeight="1">
      <c r="B65" s="23" t="s">
        <v>55</v>
      </c>
      <c r="C65" s="24" t="s">
        <v>61</v>
      </c>
      <c r="D65" s="25">
        <v>6734</v>
      </c>
      <c r="E65" s="25">
        <v>6425</v>
      </c>
      <c r="F65" s="25">
        <v>2370</v>
      </c>
      <c r="G65" s="99">
        <v>952857</v>
      </c>
      <c r="H65" s="99">
        <v>952857</v>
      </c>
      <c r="I65" s="99">
        <v>937657</v>
      </c>
      <c r="J65" s="128">
        <f t="shared" si="0"/>
        <v>15200</v>
      </c>
    </row>
    <row r="66" spans="2:10" ht="27.95" customHeight="1">
      <c r="B66" s="23" t="s">
        <v>62</v>
      </c>
      <c r="C66" s="25" t="s">
        <v>63</v>
      </c>
      <c r="D66" s="25">
        <v>5816</v>
      </c>
      <c r="E66" s="25">
        <v>6333</v>
      </c>
      <c r="F66" s="25">
        <v>4261682</v>
      </c>
      <c r="G66" s="99">
        <v>2740584</v>
      </c>
      <c r="H66" s="99">
        <v>2740584</v>
      </c>
      <c r="I66" s="99">
        <v>2740562</v>
      </c>
      <c r="J66" s="128">
        <f t="shared" si="0"/>
        <v>22</v>
      </c>
    </row>
    <row r="67" spans="2:10" ht="27.95" customHeight="1">
      <c r="B67" s="23" t="s">
        <v>62</v>
      </c>
      <c r="C67" s="25" t="s">
        <v>64</v>
      </c>
      <c r="D67" s="25">
        <v>5801</v>
      </c>
      <c r="E67" s="25">
        <v>6324</v>
      </c>
      <c r="F67" s="25">
        <v>4261682</v>
      </c>
      <c r="G67" s="99">
        <v>110078</v>
      </c>
      <c r="H67" s="99">
        <v>110078</v>
      </c>
      <c r="I67" s="99">
        <v>110057</v>
      </c>
      <c r="J67" s="128">
        <f t="shared" si="0"/>
        <v>21</v>
      </c>
    </row>
    <row r="68" spans="2:10" ht="27.95" customHeight="1">
      <c r="B68" s="23" t="s">
        <v>62</v>
      </c>
      <c r="C68" s="25" t="s">
        <v>65</v>
      </c>
      <c r="D68" s="25">
        <v>5817</v>
      </c>
      <c r="E68" s="25">
        <v>6353</v>
      </c>
      <c r="F68" s="25">
        <v>4261682</v>
      </c>
      <c r="G68" s="99">
        <v>35442</v>
      </c>
      <c r="H68" s="99">
        <v>35442</v>
      </c>
      <c r="I68" s="99">
        <v>35422</v>
      </c>
      <c r="J68" s="128">
        <f t="shared" si="0"/>
        <v>20</v>
      </c>
    </row>
    <row r="69" spans="2:10" ht="27.95" customHeight="1">
      <c r="B69" s="23" t="s">
        <v>47</v>
      </c>
      <c r="C69" s="24" t="s">
        <v>57</v>
      </c>
      <c r="D69" s="25">
        <v>2713</v>
      </c>
      <c r="E69" s="25">
        <v>3909</v>
      </c>
      <c r="F69" s="25">
        <v>92165</v>
      </c>
      <c r="G69" s="99">
        <v>4373855</v>
      </c>
      <c r="H69" s="99">
        <v>4373855</v>
      </c>
      <c r="I69" s="99">
        <v>4373853</v>
      </c>
      <c r="J69" s="128">
        <f t="shared" si="0"/>
        <v>2</v>
      </c>
    </row>
    <row r="70" spans="2:10" ht="27.95" customHeight="1">
      <c r="B70" s="23" t="s">
        <v>62</v>
      </c>
      <c r="C70" s="25" t="s">
        <v>66</v>
      </c>
      <c r="D70" s="25">
        <v>6452</v>
      </c>
      <c r="E70" s="25">
        <v>6339</v>
      </c>
      <c r="F70" s="25">
        <v>4261682</v>
      </c>
      <c r="G70" s="99">
        <v>2</v>
      </c>
      <c r="H70" s="99">
        <v>2</v>
      </c>
      <c r="I70" s="99">
        <v>0</v>
      </c>
      <c r="J70" s="128">
        <f t="shared" si="0"/>
        <v>2</v>
      </c>
    </row>
    <row r="71" spans="2:10" ht="27.95" customHeight="1">
      <c r="B71" s="23" t="s">
        <v>62</v>
      </c>
      <c r="C71" s="25" t="s">
        <v>67</v>
      </c>
      <c r="D71" s="25">
        <v>4714</v>
      </c>
      <c r="E71" s="25">
        <v>4095</v>
      </c>
      <c r="F71" s="25">
        <v>93378</v>
      </c>
      <c r="G71" s="99">
        <v>67727301</v>
      </c>
      <c r="H71" s="99">
        <v>67727301</v>
      </c>
      <c r="I71" s="99">
        <v>67727300</v>
      </c>
      <c r="J71" s="128">
        <f t="shared" si="0"/>
        <v>1</v>
      </c>
    </row>
    <row r="72" spans="2:10" ht="27.95" customHeight="1">
      <c r="B72" s="23" t="s">
        <v>62</v>
      </c>
      <c r="C72" s="25" t="s">
        <v>68</v>
      </c>
      <c r="D72" s="25">
        <v>5802</v>
      </c>
      <c r="E72" s="25">
        <v>6321</v>
      </c>
      <c r="F72" s="25">
        <v>4261682</v>
      </c>
      <c r="G72" s="99">
        <v>2488745</v>
      </c>
      <c r="H72" s="99">
        <v>2488745</v>
      </c>
      <c r="I72" s="99">
        <v>2488744</v>
      </c>
      <c r="J72" s="128">
        <f t="shared" ref="J72:J131" si="1">+H72-I72</f>
        <v>1</v>
      </c>
    </row>
    <row r="73" spans="2:10" ht="27.95" customHeight="1">
      <c r="B73" s="23" t="s">
        <v>62</v>
      </c>
      <c r="C73" s="25" t="s">
        <v>69</v>
      </c>
      <c r="D73" s="25">
        <v>3496</v>
      </c>
      <c r="E73" s="25">
        <v>4965</v>
      </c>
      <c r="F73" s="25">
        <v>929981</v>
      </c>
      <c r="G73" s="99">
        <v>1</v>
      </c>
      <c r="H73" s="99">
        <v>1</v>
      </c>
      <c r="I73" s="99">
        <v>0</v>
      </c>
      <c r="J73" s="128">
        <f t="shared" si="1"/>
        <v>1</v>
      </c>
    </row>
    <row r="74" spans="2:10" ht="27.95" customHeight="1">
      <c r="B74" s="26"/>
      <c r="C74" s="27" t="s">
        <v>70</v>
      </c>
      <c r="D74" s="27"/>
      <c r="E74" s="27"/>
      <c r="F74" s="28"/>
      <c r="G74" s="100"/>
      <c r="H74" s="100"/>
      <c r="I74" s="100"/>
      <c r="J74" s="128">
        <f t="shared" si="1"/>
        <v>0</v>
      </c>
    </row>
    <row r="75" spans="2:10" ht="27.95" customHeight="1">
      <c r="B75" s="23" t="s">
        <v>71</v>
      </c>
      <c r="C75" s="25" t="s">
        <v>72</v>
      </c>
      <c r="D75" s="30">
        <v>2408</v>
      </c>
      <c r="E75" s="30">
        <v>5294</v>
      </c>
      <c r="F75" s="30">
        <v>3124306</v>
      </c>
      <c r="G75" s="101">
        <v>14086328</v>
      </c>
      <c r="H75" s="101">
        <v>14086328</v>
      </c>
      <c r="I75" s="101">
        <v>13457428</v>
      </c>
      <c r="J75" s="128">
        <f t="shared" si="1"/>
        <v>628900</v>
      </c>
    </row>
    <row r="76" spans="2:10" ht="27.95" customHeight="1">
      <c r="B76" s="23" t="s">
        <v>71</v>
      </c>
      <c r="C76" s="31" t="s">
        <v>72</v>
      </c>
      <c r="D76" s="30">
        <v>76</v>
      </c>
      <c r="E76" s="30">
        <v>3873</v>
      </c>
      <c r="F76" s="30">
        <v>2863469</v>
      </c>
      <c r="G76" s="101">
        <v>113267706</v>
      </c>
      <c r="H76" s="101">
        <v>113267706</v>
      </c>
      <c r="I76" s="101">
        <v>93509031</v>
      </c>
      <c r="J76" s="128">
        <f t="shared" si="1"/>
        <v>19758675</v>
      </c>
    </row>
    <row r="77" spans="2:10" ht="27.95" customHeight="1">
      <c r="B77" s="23" t="s">
        <v>71</v>
      </c>
      <c r="C77" s="31" t="s">
        <v>72</v>
      </c>
      <c r="D77" s="30">
        <v>4695</v>
      </c>
      <c r="E77" s="30">
        <v>5454</v>
      </c>
      <c r="F77" s="30">
        <v>3150913</v>
      </c>
      <c r="G77" s="101">
        <v>38000000</v>
      </c>
      <c r="H77" s="101">
        <v>38000000</v>
      </c>
      <c r="I77" s="101">
        <v>35833331</v>
      </c>
      <c r="J77" s="128">
        <f t="shared" si="1"/>
        <v>2166669</v>
      </c>
    </row>
    <row r="78" spans="2:10" ht="27.95" customHeight="1">
      <c r="B78" s="32"/>
      <c r="C78" s="33" t="s">
        <v>73</v>
      </c>
      <c r="D78" s="34"/>
      <c r="E78" s="35"/>
      <c r="F78" s="12"/>
      <c r="G78" s="102"/>
      <c r="H78" s="102"/>
      <c r="I78" s="102"/>
      <c r="J78" s="128">
        <f t="shared" si="1"/>
        <v>0</v>
      </c>
    </row>
    <row r="79" spans="2:10" ht="27.95" customHeight="1">
      <c r="B79" s="23" t="s">
        <v>71</v>
      </c>
      <c r="C79" s="24" t="s">
        <v>74</v>
      </c>
      <c r="D79" s="25">
        <v>4557</v>
      </c>
      <c r="E79" s="25">
        <v>5014</v>
      </c>
      <c r="F79" s="25">
        <v>2054861</v>
      </c>
      <c r="G79" s="101">
        <v>15450000</v>
      </c>
      <c r="H79" s="96">
        <f>+G79</f>
        <v>15450000</v>
      </c>
      <c r="I79" s="101">
        <v>15444662</v>
      </c>
      <c r="J79" s="128">
        <f t="shared" si="1"/>
        <v>5338</v>
      </c>
    </row>
    <row r="80" spans="2:10" ht="27.95" customHeight="1">
      <c r="B80" s="129"/>
      <c r="C80" s="36" t="s">
        <v>75</v>
      </c>
      <c r="D80" s="36"/>
      <c r="E80" s="37"/>
      <c r="F80" s="38"/>
      <c r="G80" s="102"/>
      <c r="H80" s="102"/>
      <c r="I80" s="102"/>
      <c r="J80" s="128">
        <f t="shared" si="1"/>
        <v>0</v>
      </c>
    </row>
    <row r="81" spans="1:10" ht="27.95" customHeight="1">
      <c r="A81" s="39"/>
      <c r="B81" s="130"/>
      <c r="C81" s="40" t="s">
        <v>76</v>
      </c>
      <c r="D81" s="41"/>
      <c r="E81" s="42"/>
      <c r="F81" s="43"/>
      <c r="G81" s="103">
        <f t="shared" ref="G81:I81" si="2">SUM(G7:G80)</f>
        <v>3375101433</v>
      </c>
      <c r="H81" s="103">
        <f t="shared" si="2"/>
        <v>3375101433</v>
      </c>
      <c r="I81" s="103">
        <f t="shared" si="2"/>
        <v>2838467470</v>
      </c>
      <c r="J81" s="131">
        <f t="shared" si="1"/>
        <v>536633963</v>
      </c>
    </row>
    <row r="82" spans="1:10" ht="27.95" customHeight="1">
      <c r="A82" s="39"/>
      <c r="B82" s="132">
        <v>7750</v>
      </c>
      <c r="C82" s="44" t="s">
        <v>77</v>
      </c>
      <c r="D82" s="45">
        <v>2645</v>
      </c>
      <c r="E82" s="46">
        <v>1941</v>
      </c>
      <c r="F82" s="47">
        <v>4837190</v>
      </c>
      <c r="G82" s="104">
        <v>46641497</v>
      </c>
      <c r="H82" s="104">
        <v>46641497</v>
      </c>
      <c r="I82" s="104">
        <v>0</v>
      </c>
      <c r="J82" s="128">
        <f t="shared" si="1"/>
        <v>46641497</v>
      </c>
    </row>
    <row r="83" spans="1:10" ht="27.95" customHeight="1">
      <c r="A83" s="39"/>
      <c r="B83" s="132">
        <v>7750</v>
      </c>
      <c r="C83" s="44" t="s">
        <v>77</v>
      </c>
      <c r="D83" s="45">
        <v>3455</v>
      </c>
      <c r="E83" s="46">
        <v>3163</v>
      </c>
      <c r="F83" s="47">
        <v>5157125</v>
      </c>
      <c r="G83" s="104">
        <v>1400000000</v>
      </c>
      <c r="H83" s="104">
        <v>1400000000</v>
      </c>
      <c r="I83" s="104">
        <v>1376723881</v>
      </c>
      <c r="J83" s="128">
        <f t="shared" si="1"/>
        <v>23276119</v>
      </c>
    </row>
    <row r="84" spans="1:10" ht="27.95" customHeight="1">
      <c r="A84" s="39"/>
      <c r="B84" s="132">
        <v>7750</v>
      </c>
      <c r="C84" s="44" t="s">
        <v>77</v>
      </c>
      <c r="D84" s="45">
        <v>4600</v>
      </c>
      <c r="E84" s="46">
        <v>4775</v>
      </c>
      <c r="F84" s="47">
        <v>5665250</v>
      </c>
      <c r="G84" s="104">
        <v>29919999</v>
      </c>
      <c r="H84" s="104">
        <v>29919999</v>
      </c>
      <c r="I84" s="104">
        <v>16920000</v>
      </c>
      <c r="J84" s="128">
        <f t="shared" si="1"/>
        <v>12999999</v>
      </c>
    </row>
    <row r="85" spans="1:10" ht="27.95" customHeight="1">
      <c r="A85" s="39"/>
      <c r="B85" s="132">
        <v>7750</v>
      </c>
      <c r="C85" s="44" t="s">
        <v>77</v>
      </c>
      <c r="D85" s="45">
        <v>562</v>
      </c>
      <c r="E85" s="46">
        <v>350</v>
      </c>
      <c r="F85" s="47">
        <v>4499628</v>
      </c>
      <c r="G85" s="104">
        <v>6165120</v>
      </c>
      <c r="H85" s="104">
        <v>6165120</v>
      </c>
      <c r="I85" s="104">
        <v>0</v>
      </c>
      <c r="J85" s="128">
        <f t="shared" si="1"/>
        <v>6165120</v>
      </c>
    </row>
    <row r="86" spans="1:10" ht="27.95" customHeight="1">
      <c r="A86" s="39"/>
      <c r="B86" s="132">
        <v>7750</v>
      </c>
      <c r="C86" s="44" t="s">
        <v>77</v>
      </c>
      <c r="D86" s="45">
        <v>69</v>
      </c>
      <c r="E86" s="46">
        <v>69</v>
      </c>
      <c r="F86" s="47">
        <v>4155344</v>
      </c>
      <c r="G86" s="104">
        <v>11262136</v>
      </c>
      <c r="H86" s="104">
        <v>11262136</v>
      </c>
      <c r="I86" s="104">
        <v>0</v>
      </c>
      <c r="J86" s="128">
        <f t="shared" si="1"/>
        <v>11262136</v>
      </c>
    </row>
    <row r="87" spans="1:10" ht="27.95" customHeight="1">
      <c r="A87" s="39"/>
      <c r="B87" s="132">
        <v>7750</v>
      </c>
      <c r="C87" s="44" t="s">
        <v>77</v>
      </c>
      <c r="D87" s="45">
        <v>71</v>
      </c>
      <c r="E87" s="46">
        <v>71</v>
      </c>
      <c r="F87" s="47">
        <v>4135830</v>
      </c>
      <c r="G87" s="104">
        <v>11262136</v>
      </c>
      <c r="H87" s="104">
        <v>11262136</v>
      </c>
      <c r="I87" s="104">
        <v>0</v>
      </c>
      <c r="J87" s="128">
        <f t="shared" si="1"/>
        <v>11262136</v>
      </c>
    </row>
    <row r="88" spans="1:10" ht="27.95" customHeight="1">
      <c r="A88" s="39"/>
      <c r="B88" s="132">
        <v>7785</v>
      </c>
      <c r="C88" s="44" t="s">
        <v>78</v>
      </c>
      <c r="D88" s="45">
        <v>5415</v>
      </c>
      <c r="E88" s="46">
        <v>5405</v>
      </c>
      <c r="F88" s="47">
        <v>5695595</v>
      </c>
      <c r="G88" s="104">
        <v>48815568</v>
      </c>
      <c r="H88" s="104">
        <v>48815568</v>
      </c>
      <c r="I88" s="104">
        <v>26034969</v>
      </c>
      <c r="J88" s="128">
        <f t="shared" si="1"/>
        <v>22780599</v>
      </c>
    </row>
    <row r="89" spans="1:10" ht="27.95" customHeight="1">
      <c r="A89" s="39"/>
      <c r="B89" s="132">
        <v>7785</v>
      </c>
      <c r="C89" s="44" t="s">
        <v>78</v>
      </c>
      <c r="D89" s="45">
        <v>300</v>
      </c>
      <c r="E89" s="46">
        <v>300</v>
      </c>
      <c r="F89" s="47">
        <v>2714507</v>
      </c>
      <c r="G89" s="104">
        <v>627000000</v>
      </c>
      <c r="H89" s="104">
        <v>627000000</v>
      </c>
      <c r="I89" s="104">
        <v>0</v>
      </c>
      <c r="J89" s="128">
        <f t="shared" si="1"/>
        <v>627000000</v>
      </c>
    </row>
    <row r="90" spans="1:10" ht="27.95" customHeight="1">
      <c r="A90" s="39"/>
      <c r="B90" s="132">
        <v>7785</v>
      </c>
      <c r="C90" s="44" t="s">
        <v>78</v>
      </c>
      <c r="D90" s="45">
        <v>309</v>
      </c>
      <c r="E90" s="46">
        <v>309</v>
      </c>
      <c r="F90" s="47">
        <v>192021</v>
      </c>
      <c r="G90" s="104">
        <v>269056804</v>
      </c>
      <c r="H90" s="104">
        <v>269056804</v>
      </c>
      <c r="I90" s="104">
        <v>0</v>
      </c>
      <c r="J90" s="128">
        <f t="shared" si="1"/>
        <v>269056804</v>
      </c>
    </row>
    <row r="91" spans="1:10" ht="27.95" customHeight="1">
      <c r="A91" s="39"/>
      <c r="B91" s="132">
        <v>7785</v>
      </c>
      <c r="C91" s="44" t="s">
        <v>78</v>
      </c>
      <c r="D91" s="45">
        <v>312</v>
      </c>
      <c r="E91" s="46">
        <v>312</v>
      </c>
      <c r="F91" s="47">
        <v>192021</v>
      </c>
      <c r="G91" s="104">
        <v>2</v>
      </c>
      <c r="H91" s="104">
        <v>2</v>
      </c>
      <c r="I91" s="104">
        <v>0</v>
      </c>
      <c r="J91" s="128">
        <f t="shared" si="1"/>
        <v>2</v>
      </c>
    </row>
    <row r="92" spans="1:10" ht="27.95" customHeight="1">
      <c r="A92" s="39"/>
      <c r="B92" s="132">
        <v>7785</v>
      </c>
      <c r="C92" s="44" t="s">
        <v>78</v>
      </c>
      <c r="D92" s="45">
        <v>313</v>
      </c>
      <c r="E92" s="46">
        <v>313</v>
      </c>
      <c r="F92" s="47">
        <v>3018794</v>
      </c>
      <c r="G92" s="104">
        <v>525399367</v>
      </c>
      <c r="H92" s="104">
        <v>525399367</v>
      </c>
      <c r="I92" s="104">
        <v>208576522</v>
      </c>
      <c r="J92" s="128">
        <f t="shared" si="1"/>
        <v>316822845</v>
      </c>
    </row>
    <row r="93" spans="1:10" ht="27.95" customHeight="1">
      <c r="A93" s="39"/>
      <c r="B93" s="132">
        <v>7785</v>
      </c>
      <c r="C93" s="44" t="s">
        <v>78</v>
      </c>
      <c r="D93" s="45">
        <v>4441</v>
      </c>
      <c r="E93" s="46">
        <v>4389</v>
      </c>
      <c r="F93" s="47">
        <v>5586517</v>
      </c>
      <c r="G93" s="104">
        <v>69000000</v>
      </c>
      <c r="H93" s="104">
        <v>69000000</v>
      </c>
      <c r="I93" s="104">
        <v>13800000</v>
      </c>
      <c r="J93" s="128">
        <f t="shared" si="1"/>
        <v>55200000</v>
      </c>
    </row>
    <row r="94" spans="1:10" ht="27.95" customHeight="1">
      <c r="A94" s="39"/>
      <c r="B94" s="132">
        <v>7785</v>
      </c>
      <c r="C94" s="44" t="s">
        <v>78</v>
      </c>
      <c r="D94" s="45">
        <v>3783</v>
      </c>
      <c r="E94" s="46">
        <v>4822</v>
      </c>
      <c r="F94" s="47">
        <v>5630219</v>
      </c>
      <c r="G94" s="104">
        <v>1105217441</v>
      </c>
      <c r="H94" s="104">
        <v>1105217441</v>
      </c>
      <c r="I94" s="104">
        <v>1105217436</v>
      </c>
      <c r="J94" s="128">
        <f t="shared" si="1"/>
        <v>5</v>
      </c>
    </row>
    <row r="95" spans="1:10" ht="27.95" customHeight="1">
      <c r="A95" s="39"/>
      <c r="B95" s="132">
        <v>7788</v>
      </c>
      <c r="C95" s="46" t="s">
        <v>79</v>
      </c>
      <c r="D95" s="45">
        <v>320</v>
      </c>
      <c r="E95" s="46">
        <v>319</v>
      </c>
      <c r="F95" s="47">
        <v>2901895</v>
      </c>
      <c r="G95" s="104">
        <v>5268553434</v>
      </c>
      <c r="H95" s="104">
        <v>5268553434</v>
      </c>
      <c r="I95" s="104">
        <v>5268546889</v>
      </c>
      <c r="J95" s="128">
        <f t="shared" si="1"/>
        <v>6545</v>
      </c>
    </row>
    <row r="96" spans="1:10" ht="27.95" customHeight="1">
      <c r="A96" s="39"/>
      <c r="B96" s="132">
        <v>7790</v>
      </c>
      <c r="C96" s="44" t="s">
        <v>80</v>
      </c>
      <c r="D96" s="45">
        <v>1603</v>
      </c>
      <c r="E96" s="46">
        <v>1544</v>
      </c>
      <c r="F96" s="47">
        <v>4779845</v>
      </c>
      <c r="G96" s="104">
        <v>250800</v>
      </c>
      <c r="H96" s="104">
        <v>250800</v>
      </c>
      <c r="I96" s="104">
        <v>0</v>
      </c>
      <c r="J96" s="128">
        <f t="shared" si="1"/>
        <v>250800</v>
      </c>
    </row>
    <row r="97" spans="1:10" ht="27.95" customHeight="1">
      <c r="A97" s="39"/>
      <c r="B97" s="132">
        <v>7790</v>
      </c>
      <c r="C97" s="44" t="s">
        <v>80</v>
      </c>
      <c r="D97" s="45">
        <v>4254</v>
      </c>
      <c r="E97" s="46">
        <v>3800</v>
      </c>
      <c r="F97" s="47">
        <v>4779845</v>
      </c>
      <c r="G97" s="104">
        <v>13531500</v>
      </c>
      <c r="H97" s="104">
        <v>13531500</v>
      </c>
      <c r="I97" s="104">
        <v>13531400</v>
      </c>
      <c r="J97" s="128">
        <f t="shared" si="1"/>
        <v>100</v>
      </c>
    </row>
    <row r="98" spans="1:10" ht="27.95" customHeight="1">
      <c r="A98" s="39"/>
      <c r="B98" s="132">
        <v>7790</v>
      </c>
      <c r="C98" s="44" t="s">
        <v>80</v>
      </c>
      <c r="D98" s="45">
        <v>841</v>
      </c>
      <c r="E98" s="46">
        <v>687</v>
      </c>
      <c r="F98" s="47">
        <v>4725242</v>
      </c>
      <c r="G98" s="104">
        <v>3094900</v>
      </c>
      <c r="H98" s="104">
        <v>3094900</v>
      </c>
      <c r="I98" s="104">
        <v>2836900</v>
      </c>
      <c r="J98" s="128">
        <f t="shared" si="1"/>
        <v>258000</v>
      </c>
    </row>
    <row r="99" spans="1:10" ht="27.95" customHeight="1">
      <c r="A99" s="39"/>
      <c r="B99" s="132">
        <v>7790</v>
      </c>
      <c r="C99" s="44" t="s">
        <v>80</v>
      </c>
      <c r="D99" s="45">
        <v>843</v>
      </c>
      <c r="E99" s="46">
        <v>749</v>
      </c>
      <c r="F99" s="47">
        <v>4731122</v>
      </c>
      <c r="G99" s="104">
        <v>11984633</v>
      </c>
      <c r="H99" s="104">
        <v>11984633</v>
      </c>
      <c r="I99" s="104">
        <v>11762463</v>
      </c>
      <c r="J99" s="128">
        <f t="shared" si="1"/>
        <v>222170</v>
      </c>
    </row>
    <row r="100" spans="1:10" ht="27.95" customHeight="1">
      <c r="A100" s="39"/>
      <c r="B100" s="132">
        <v>7790</v>
      </c>
      <c r="C100" s="44" t="s">
        <v>80</v>
      </c>
      <c r="D100" s="45">
        <v>1841</v>
      </c>
      <c r="E100" s="46">
        <v>880</v>
      </c>
      <c r="F100" s="47">
        <v>4756212</v>
      </c>
      <c r="G100" s="104">
        <v>2822600</v>
      </c>
      <c r="H100" s="104">
        <v>2822600</v>
      </c>
      <c r="I100" s="104">
        <v>2677600</v>
      </c>
      <c r="J100" s="128">
        <f t="shared" si="1"/>
        <v>145000</v>
      </c>
    </row>
    <row r="101" spans="1:10" ht="27.95" customHeight="1">
      <c r="A101" s="39"/>
      <c r="B101" s="132">
        <v>7790</v>
      </c>
      <c r="C101" s="44" t="s">
        <v>80</v>
      </c>
      <c r="D101" s="45">
        <v>2841</v>
      </c>
      <c r="E101" s="46">
        <v>2252</v>
      </c>
      <c r="F101" s="47">
        <v>4858314</v>
      </c>
      <c r="G101" s="104">
        <v>226900</v>
      </c>
      <c r="H101" s="104">
        <v>226900</v>
      </c>
      <c r="I101" s="104">
        <v>0</v>
      </c>
      <c r="J101" s="128">
        <f t="shared" si="1"/>
        <v>226900</v>
      </c>
    </row>
    <row r="102" spans="1:10" ht="27.95" customHeight="1">
      <c r="A102" s="39"/>
      <c r="B102" s="132">
        <v>7790</v>
      </c>
      <c r="C102" s="44" t="s">
        <v>80</v>
      </c>
      <c r="D102" s="45">
        <v>4255</v>
      </c>
      <c r="E102" s="46">
        <v>3738</v>
      </c>
      <c r="F102" s="47">
        <v>4858314</v>
      </c>
      <c r="G102" s="104">
        <v>11980533</v>
      </c>
      <c r="H102" s="104">
        <v>11980533</v>
      </c>
      <c r="I102" s="104">
        <v>11978733</v>
      </c>
      <c r="J102" s="128">
        <f t="shared" si="1"/>
        <v>1800</v>
      </c>
    </row>
    <row r="103" spans="1:10" ht="27.95" customHeight="1">
      <c r="A103" s="39"/>
      <c r="B103" s="132">
        <v>7790</v>
      </c>
      <c r="C103" s="44" t="s">
        <v>80</v>
      </c>
      <c r="D103" s="45">
        <v>4636</v>
      </c>
      <c r="E103" s="46">
        <v>4784</v>
      </c>
      <c r="F103" s="47">
        <v>4725242</v>
      </c>
      <c r="G103" s="104">
        <v>13870266</v>
      </c>
      <c r="H103" s="104">
        <v>13870266</v>
      </c>
      <c r="I103" s="104">
        <v>13869033</v>
      </c>
      <c r="J103" s="128">
        <f t="shared" si="1"/>
        <v>1233</v>
      </c>
    </row>
    <row r="104" spans="1:10" ht="27.95" customHeight="1">
      <c r="A104" s="39"/>
      <c r="B104" s="132">
        <v>7790</v>
      </c>
      <c r="C104" s="44" t="s">
        <v>80</v>
      </c>
      <c r="D104" s="45">
        <v>840</v>
      </c>
      <c r="E104" s="46">
        <v>696</v>
      </c>
      <c r="F104" s="47">
        <v>4706071</v>
      </c>
      <c r="G104" s="104">
        <v>4319233</v>
      </c>
      <c r="H104" s="104">
        <v>4319233</v>
      </c>
      <c r="I104" s="104">
        <v>4261633</v>
      </c>
      <c r="J104" s="128">
        <f t="shared" si="1"/>
        <v>57600</v>
      </c>
    </row>
    <row r="105" spans="1:10" ht="27.95" customHeight="1">
      <c r="A105" s="39"/>
      <c r="B105" s="132">
        <v>7790</v>
      </c>
      <c r="C105" s="44" t="s">
        <v>80</v>
      </c>
      <c r="D105" s="45">
        <v>1610</v>
      </c>
      <c r="E105" s="46">
        <v>1131</v>
      </c>
      <c r="F105" s="47">
        <v>4774516</v>
      </c>
      <c r="G105" s="104">
        <v>231100</v>
      </c>
      <c r="H105" s="104">
        <v>231100</v>
      </c>
      <c r="I105" s="104">
        <v>0</v>
      </c>
      <c r="J105" s="128">
        <f t="shared" si="1"/>
        <v>231100</v>
      </c>
    </row>
    <row r="106" spans="1:10" ht="27.95" customHeight="1">
      <c r="A106" s="39"/>
      <c r="B106" s="132">
        <v>7790</v>
      </c>
      <c r="C106" s="44" t="s">
        <v>80</v>
      </c>
      <c r="D106" s="45">
        <v>2840</v>
      </c>
      <c r="E106" s="46">
        <v>2113</v>
      </c>
      <c r="F106" s="47">
        <v>4863565</v>
      </c>
      <c r="G106" s="104">
        <v>27967604</v>
      </c>
      <c r="H106" s="104">
        <v>27967604</v>
      </c>
      <c r="I106" s="104">
        <v>22903454</v>
      </c>
      <c r="J106" s="128">
        <f t="shared" si="1"/>
        <v>5064150</v>
      </c>
    </row>
    <row r="107" spans="1:10" ht="27.95" customHeight="1">
      <c r="A107" s="39"/>
      <c r="B107" s="132">
        <v>7790</v>
      </c>
      <c r="C107" s="44" t="s">
        <v>80</v>
      </c>
      <c r="D107" s="45">
        <v>2842</v>
      </c>
      <c r="E107" s="46">
        <v>2449</v>
      </c>
      <c r="F107" s="47">
        <v>4896867</v>
      </c>
      <c r="G107" s="104">
        <v>36371677</v>
      </c>
      <c r="H107" s="104">
        <v>36371677</v>
      </c>
      <c r="I107" s="104">
        <v>36000274</v>
      </c>
      <c r="J107" s="128">
        <f t="shared" si="1"/>
        <v>371403</v>
      </c>
    </row>
    <row r="108" spans="1:10" ht="27.95" customHeight="1">
      <c r="A108" s="39"/>
      <c r="B108" s="132">
        <v>7790</v>
      </c>
      <c r="C108" s="44" t="s">
        <v>80</v>
      </c>
      <c r="D108" s="45">
        <v>4253</v>
      </c>
      <c r="E108" s="46">
        <v>3842</v>
      </c>
      <c r="F108" s="47">
        <v>4774516</v>
      </c>
      <c r="G108" s="104">
        <v>6473600</v>
      </c>
      <c r="H108" s="104">
        <v>6473600</v>
      </c>
      <c r="I108" s="104">
        <v>6472800</v>
      </c>
      <c r="J108" s="128">
        <f t="shared" si="1"/>
        <v>800</v>
      </c>
    </row>
    <row r="109" spans="1:10" ht="27.95" customHeight="1">
      <c r="A109" s="39"/>
      <c r="B109" s="132">
        <v>7790</v>
      </c>
      <c r="C109" s="44" t="s">
        <v>80</v>
      </c>
      <c r="D109" s="45">
        <v>4628</v>
      </c>
      <c r="E109" s="46">
        <v>4824</v>
      </c>
      <c r="F109" s="47">
        <v>4863565</v>
      </c>
      <c r="G109" s="104">
        <v>23303587</v>
      </c>
      <c r="H109" s="104">
        <v>23303587</v>
      </c>
      <c r="I109" s="104">
        <v>0</v>
      </c>
      <c r="J109" s="128">
        <f t="shared" si="1"/>
        <v>23303587</v>
      </c>
    </row>
    <row r="110" spans="1:10" ht="27.95" customHeight="1">
      <c r="A110" s="39"/>
      <c r="B110" s="132">
        <v>7790</v>
      </c>
      <c r="C110" s="44" t="s">
        <v>80</v>
      </c>
      <c r="D110" s="45">
        <v>2545</v>
      </c>
      <c r="E110" s="46">
        <v>3605</v>
      </c>
      <c r="F110" s="47">
        <v>5321982</v>
      </c>
      <c r="G110" s="104">
        <v>166279800</v>
      </c>
      <c r="H110" s="104">
        <v>166279800</v>
      </c>
      <c r="I110" s="104">
        <v>165847107</v>
      </c>
      <c r="J110" s="128">
        <f t="shared" si="1"/>
        <v>432693</v>
      </c>
    </row>
    <row r="111" spans="1:10" ht="27.95" customHeight="1">
      <c r="A111" s="39"/>
      <c r="B111" s="132">
        <v>7790</v>
      </c>
      <c r="C111" s="44" t="s">
        <v>80</v>
      </c>
      <c r="D111" s="45">
        <v>2936</v>
      </c>
      <c r="E111" s="46">
        <v>2432</v>
      </c>
      <c r="F111" s="47">
        <v>3642545</v>
      </c>
      <c r="G111" s="104">
        <v>40916562</v>
      </c>
      <c r="H111" s="104">
        <v>40916562</v>
      </c>
      <c r="I111" s="104">
        <v>0</v>
      </c>
      <c r="J111" s="128">
        <f t="shared" si="1"/>
        <v>40916562</v>
      </c>
    </row>
    <row r="112" spans="1:10" ht="27.95" customHeight="1">
      <c r="A112" s="39"/>
      <c r="B112" s="132">
        <v>7790</v>
      </c>
      <c r="C112" s="44" t="s">
        <v>80</v>
      </c>
      <c r="D112" s="45">
        <v>2967</v>
      </c>
      <c r="E112" s="46">
        <v>4170</v>
      </c>
      <c r="F112" s="47">
        <v>5463860</v>
      </c>
      <c r="G112" s="104">
        <v>97662765</v>
      </c>
      <c r="H112" s="104">
        <v>97662765</v>
      </c>
      <c r="I112" s="104">
        <v>87896487</v>
      </c>
      <c r="J112" s="128">
        <f t="shared" si="1"/>
        <v>9766278</v>
      </c>
    </row>
    <row r="113" spans="1:10" ht="27.95" customHeight="1">
      <c r="A113" s="39"/>
      <c r="B113" s="132">
        <v>7790</v>
      </c>
      <c r="C113" s="44" t="s">
        <v>80</v>
      </c>
      <c r="D113" s="45">
        <v>3799</v>
      </c>
      <c r="E113" s="46">
        <v>4678</v>
      </c>
      <c r="F113" s="47">
        <v>5633142</v>
      </c>
      <c r="G113" s="104">
        <v>66792500</v>
      </c>
      <c r="H113" s="104">
        <v>66792500</v>
      </c>
      <c r="I113" s="104">
        <v>60113250</v>
      </c>
      <c r="J113" s="128">
        <f t="shared" si="1"/>
        <v>6679250</v>
      </c>
    </row>
    <row r="114" spans="1:10" ht="27.95" customHeight="1">
      <c r="A114" s="39"/>
      <c r="B114" s="132">
        <v>7790</v>
      </c>
      <c r="C114" s="44" t="s">
        <v>80</v>
      </c>
      <c r="D114" s="45">
        <v>5542</v>
      </c>
      <c r="E114" s="46">
        <v>5423</v>
      </c>
      <c r="F114" s="47">
        <v>4168925</v>
      </c>
      <c r="G114" s="104">
        <v>253574488</v>
      </c>
      <c r="H114" s="104">
        <v>253574488</v>
      </c>
      <c r="I114" s="104">
        <v>105513642</v>
      </c>
      <c r="J114" s="128">
        <f t="shared" si="1"/>
        <v>148060846</v>
      </c>
    </row>
    <row r="115" spans="1:10" ht="27.95" customHeight="1">
      <c r="A115" s="39"/>
      <c r="B115" s="132">
        <v>7790</v>
      </c>
      <c r="C115" s="44" t="s">
        <v>80</v>
      </c>
      <c r="D115" s="45">
        <v>288</v>
      </c>
      <c r="E115" s="46">
        <v>288</v>
      </c>
      <c r="F115" s="47">
        <v>2071124</v>
      </c>
      <c r="G115" s="104">
        <v>36354789588</v>
      </c>
      <c r="H115" s="104">
        <v>36354789588</v>
      </c>
      <c r="I115" s="104">
        <v>0</v>
      </c>
      <c r="J115" s="128">
        <f t="shared" si="1"/>
        <v>36354789588</v>
      </c>
    </row>
    <row r="116" spans="1:10" ht="27.95" customHeight="1">
      <c r="A116" s="39"/>
      <c r="B116" s="132">
        <v>7790</v>
      </c>
      <c r="C116" s="44" t="s">
        <v>80</v>
      </c>
      <c r="D116" s="45">
        <v>289</v>
      </c>
      <c r="E116" s="46">
        <v>289</v>
      </c>
      <c r="F116" s="47">
        <v>2719913</v>
      </c>
      <c r="G116" s="104">
        <v>35841428862</v>
      </c>
      <c r="H116" s="104">
        <v>35841428862</v>
      </c>
      <c r="I116" s="104">
        <v>0</v>
      </c>
      <c r="J116" s="128">
        <f t="shared" si="1"/>
        <v>35841428862</v>
      </c>
    </row>
    <row r="117" spans="1:10" ht="27.95" customHeight="1">
      <c r="A117" s="39"/>
      <c r="B117" s="132">
        <v>7790</v>
      </c>
      <c r="C117" s="44" t="s">
        <v>80</v>
      </c>
      <c r="D117" s="45">
        <v>161</v>
      </c>
      <c r="E117" s="46">
        <v>161</v>
      </c>
      <c r="F117" s="47">
        <v>3920161</v>
      </c>
      <c r="G117" s="104">
        <v>107715500</v>
      </c>
      <c r="H117" s="104">
        <v>107715500</v>
      </c>
      <c r="I117" s="104">
        <v>88655850</v>
      </c>
      <c r="J117" s="128">
        <f t="shared" si="1"/>
        <v>19059650</v>
      </c>
    </row>
    <row r="118" spans="1:10" ht="27.95" customHeight="1">
      <c r="A118" s="39"/>
      <c r="B118" s="132">
        <v>7790</v>
      </c>
      <c r="C118" s="44" t="s">
        <v>80</v>
      </c>
      <c r="D118" s="45">
        <v>325</v>
      </c>
      <c r="E118" s="46">
        <v>325</v>
      </c>
      <c r="F118" s="47">
        <v>1201</v>
      </c>
      <c r="G118" s="104">
        <v>12778611000</v>
      </c>
      <c r="H118" s="104">
        <v>12778611000</v>
      </c>
      <c r="I118" s="104">
        <v>0</v>
      </c>
      <c r="J118" s="128">
        <f t="shared" si="1"/>
        <v>12778611000</v>
      </c>
    </row>
    <row r="119" spans="1:10" ht="27.95" customHeight="1">
      <c r="A119" s="39"/>
      <c r="B119" s="132">
        <v>7790</v>
      </c>
      <c r="C119" s="44" t="s">
        <v>80</v>
      </c>
      <c r="D119" s="45">
        <v>326</v>
      </c>
      <c r="E119" s="46">
        <v>326</v>
      </c>
      <c r="F119" s="47">
        <v>1201</v>
      </c>
      <c r="G119" s="104">
        <v>8319881000</v>
      </c>
      <c r="H119" s="104">
        <v>8319881000</v>
      </c>
      <c r="I119" s="104">
        <v>0</v>
      </c>
      <c r="J119" s="128">
        <f t="shared" si="1"/>
        <v>8319881000</v>
      </c>
    </row>
    <row r="120" spans="1:10" ht="27.95" customHeight="1">
      <c r="A120" s="39"/>
      <c r="B120" s="132">
        <v>7790</v>
      </c>
      <c r="C120" s="44" t="s">
        <v>80</v>
      </c>
      <c r="D120" s="45">
        <v>5496</v>
      </c>
      <c r="E120" s="46">
        <v>4696</v>
      </c>
      <c r="F120" s="47">
        <v>12012018</v>
      </c>
      <c r="G120" s="104">
        <v>6334065588</v>
      </c>
      <c r="H120" s="104">
        <v>6334065588</v>
      </c>
      <c r="I120" s="104">
        <v>0</v>
      </c>
      <c r="J120" s="128">
        <f t="shared" si="1"/>
        <v>6334065588</v>
      </c>
    </row>
    <row r="121" spans="1:10" ht="27.95" customHeight="1">
      <c r="A121" s="39"/>
      <c r="B121" s="132">
        <v>7791</v>
      </c>
      <c r="C121" s="44" t="s">
        <v>81</v>
      </c>
      <c r="D121" s="45">
        <v>1811</v>
      </c>
      <c r="E121" s="46">
        <v>875</v>
      </c>
      <c r="F121" s="47">
        <v>4753816</v>
      </c>
      <c r="G121" s="104">
        <v>34430000</v>
      </c>
      <c r="H121" s="104">
        <v>34430000</v>
      </c>
      <c r="I121" s="104">
        <v>7929333</v>
      </c>
      <c r="J121" s="128">
        <f t="shared" si="1"/>
        <v>26500667</v>
      </c>
    </row>
    <row r="122" spans="1:10" ht="27.95" customHeight="1">
      <c r="A122" s="39"/>
      <c r="B122" s="132">
        <v>7791</v>
      </c>
      <c r="C122" s="44" t="s">
        <v>81</v>
      </c>
      <c r="D122" s="45">
        <v>1739</v>
      </c>
      <c r="E122" s="46">
        <v>912</v>
      </c>
      <c r="F122" s="47">
        <v>4749444</v>
      </c>
      <c r="G122" s="104">
        <v>11685333</v>
      </c>
      <c r="H122" s="104">
        <v>11685333</v>
      </c>
      <c r="I122" s="104">
        <v>9390000</v>
      </c>
      <c r="J122" s="128">
        <f t="shared" si="1"/>
        <v>2295333</v>
      </c>
    </row>
    <row r="123" spans="1:10" ht="27.95" customHeight="1">
      <c r="A123" s="39"/>
      <c r="B123" s="132">
        <v>7791</v>
      </c>
      <c r="C123" s="44" t="s">
        <v>81</v>
      </c>
      <c r="D123" s="45">
        <v>1829</v>
      </c>
      <c r="E123" s="46">
        <v>979</v>
      </c>
      <c r="F123" s="47">
        <v>4770698</v>
      </c>
      <c r="G123" s="104">
        <v>5843067</v>
      </c>
      <c r="H123" s="104">
        <v>5843067</v>
      </c>
      <c r="I123" s="104">
        <v>3371000</v>
      </c>
      <c r="J123" s="128">
        <f t="shared" si="1"/>
        <v>2472067</v>
      </c>
    </row>
    <row r="124" spans="1:10" ht="27.95" customHeight="1">
      <c r="A124" s="39"/>
      <c r="B124" s="132">
        <v>7791</v>
      </c>
      <c r="C124" s="44" t="s">
        <v>81</v>
      </c>
      <c r="D124" s="45">
        <v>1809</v>
      </c>
      <c r="E124" s="46">
        <v>1124</v>
      </c>
      <c r="F124" s="47">
        <v>4771037</v>
      </c>
      <c r="G124" s="104">
        <v>20658000</v>
      </c>
      <c r="H124" s="104">
        <v>20658000</v>
      </c>
      <c r="I124" s="104">
        <v>0</v>
      </c>
      <c r="J124" s="128">
        <f t="shared" si="1"/>
        <v>20658000</v>
      </c>
    </row>
    <row r="125" spans="1:10" ht="27.95" customHeight="1">
      <c r="A125" s="39"/>
      <c r="B125" s="132">
        <v>7791</v>
      </c>
      <c r="C125" s="44" t="s">
        <v>81</v>
      </c>
      <c r="D125" s="45">
        <v>1805</v>
      </c>
      <c r="E125" s="46">
        <v>1125</v>
      </c>
      <c r="F125" s="47">
        <v>4787591</v>
      </c>
      <c r="G125" s="104">
        <v>28796000</v>
      </c>
      <c r="H125" s="104">
        <v>28796000</v>
      </c>
      <c r="I125" s="104">
        <v>20866667</v>
      </c>
      <c r="J125" s="128">
        <f t="shared" si="1"/>
        <v>7929333</v>
      </c>
    </row>
    <row r="126" spans="1:10" ht="27.95" customHeight="1">
      <c r="A126" s="39"/>
      <c r="B126" s="132">
        <v>7791</v>
      </c>
      <c r="C126" s="44" t="s">
        <v>81</v>
      </c>
      <c r="D126" s="45">
        <v>1785</v>
      </c>
      <c r="E126" s="46">
        <v>1647</v>
      </c>
      <c r="F126" s="47">
        <v>4815461</v>
      </c>
      <c r="G126" s="104">
        <v>6061434</v>
      </c>
      <c r="H126" s="104">
        <v>6061434</v>
      </c>
      <c r="I126" s="104">
        <v>0</v>
      </c>
      <c r="J126" s="128">
        <f t="shared" si="1"/>
        <v>6061434</v>
      </c>
    </row>
    <row r="127" spans="1:10" ht="27.95" customHeight="1">
      <c r="A127" s="39"/>
      <c r="B127" s="132">
        <v>7791</v>
      </c>
      <c r="C127" s="44" t="s">
        <v>81</v>
      </c>
      <c r="D127" s="45">
        <v>2864</v>
      </c>
      <c r="E127" s="46">
        <v>2204</v>
      </c>
      <c r="F127" s="47">
        <v>4881333</v>
      </c>
      <c r="G127" s="104">
        <v>15956067</v>
      </c>
      <c r="H127" s="104">
        <v>15956067</v>
      </c>
      <c r="I127" s="104">
        <v>11461400</v>
      </c>
      <c r="J127" s="128">
        <f t="shared" si="1"/>
        <v>4494667</v>
      </c>
    </row>
    <row r="128" spans="1:10" ht="27.95" customHeight="1">
      <c r="A128" s="39"/>
      <c r="B128" s="132">
        <v>7791</v>
      </c>
      <c r="C128" s="44" t="s">
        <v>81</v>
      </c>
      <c r="D128" s="45">
        <v>1747</v>
      </c>
      <c r="E128" s="46">
        <v>2869</v>
      </c>
      <c r="F128" s="47">
        <v>4940823</v>
      </c>
      <c r="G128" s="104">
        <v>15232667</v>
      </c>
      <c r="H128" s="104">
        <v>15232667</v>
      </c>
      <c r="I128" s="104">
        <v>12520000</v>
      </c>
      <c r="J128" s="128">
        <f t="shared" si="1"/>
        <v>2712667</v>
      </c>
    </row>
    <row r="129" spans="1:10" ht="27.95" customHeight="1">
      <c r="A129" s="39"/>
      <c r="B129" s="132">
        <v>7791</v>
      </c>
      <c r="C129" s="44" t="s">
        <v>81</v>
      </c>
      <c r="D129" s="45">
        <v>1875</v>
      </c>
      <c r="E129" s="46">
        <v>2988</v>
      </c>
      <c r="F129" s="47">
        <v>5051047</v>
      </c>
      <c r="G129" s="104">
        <v>5056500</v>
      </c>
      <c r="H129" s="104">
        <v>5056500</v>
      </c>
      <c r="I129" s="104">
        <v>3371000</v>
      </c>
      <c r="J129" s="128">
        <f t="shared" si="1"/>
        <v>1685500</v>
      </c>
    </row>
    <row r="130" spans="1:10" ht="27.95" customHeight="1">
      <c r="A130" s="39"/>
      <c r="B130" s="132">
        <v>7791</v>
      </c>
      <c r="C130" s="44" t="s">
        <v>81</v>
      </c>
      <c r="D130" s="45">
        <v>1794</v>
      </c>
      <c r="E130" s="46">
        <v>3044</v>
      </c>
      <c r="F130" s="47">
        <v>5062188</v>
      </c>
      <c r="G130" s="104">
        <v>12311333</v>
      </c>
      <c r="H130" s="104">
        <v>12311333</v>
      </c>
      <c r="I130" s="104">
        <v>9807333</v>
      </c>
      <c r="J130" s="128">
        <f t="shared" si="1"/>
        <v>2504000</v>
      </c>
    </row>
    <row r="131" spans="1:10" ht="27.95" customHeight="1">
      <c r="A131" s="39"/>
      <c r="B131" s="132">
        <v>7791</v>
      </c>
      <c r="C131" s="44" t="s">
        <v>81</v>
      </c>
      <c r="D131" s="45">
        <v>1902</v>
      </c>
      <c r="E131" s="46">
        <v>3061</v>
      </c>
      <c r="F131" s="47">
        <v>5085553</v>
      </c>
      <c r="G131" s="104">
        <v>12311333</v>
      </c>
      <c r="H131" s="104">
        <v>12311333</v>
      </c>
      <c r="I131" s="104">
        <v>11685333</v>
      </c>
      <c r="J131" s="128">
        <f t="shared" si="1"/>
        <v>626000</v>
      </c>
    </row>
    <row r="132" spans="1:10" ht="27.95" customHeight="1">
      <c r="A132" s="39"/>
      <c r="B132" s="132">
        <v>7791</v>
      </c>
      <c r="C132" s="44" t="s">
        <v>81</v>
      </c>
      <c r="D132" s="45">
        <v>3854</v>
      </c>
      <c r="E132" s="46">
        <v>3798</v>
      </c>
      <c r="F132" s="47">
        <v>116435</v>
      </c>
      <c r="G132" s="104">
        <v>301275022</v>
      </c>
      <c r="H132" s="104">
        <v>301275022</v>
      </c>
      <c r="I132" s="104">
        <v>274593750</v>
      </c>
      <c r="J132" s="128">
        <f t="shared" ref="J132:J191" si="3">+H132-I132</f>
        <v>26681272</v>
      </c>
    </row>
    <row r="133" spans="1:10" ht="27.95" customHeight="1">
      <c r="A133" s="39"/>
      <c r="B133" s="133">
        <v>7822</v>
      </c>
      <c r="C133" s="44" t="s">
        <v>82</v>
      </c>
      <c r="D133" s="45">
        <v>1417</v>
      </c>
      <c r="E133" s="46">
        <v>1602</v>
      </c>
      <c r="F133" s="47">
        <v>4819794</v>
      </c>
      <c r="G133" s="104">
        <v>56675000</v>
      </c>
      <c r="H133" s="104">
        <v>56675000</v>
      </c>
      <c r="I133" s="104">
        <v>3352611</v>
      </c>
      <c r="J133" s="128">
        <f t="shared" si="3"/>
        <v>53322389</v>
      </c>
    </row>
    <row r="134" spans="1:10" ht="27.95" customHeight="1">
      <c r="A134" s="39"/>
      <c r="B134" s="133">
        <v>7822</v>
      </c>
      <c r="C134" s="44" t="s">
        <v>82</v>
      </c>
      <c r="D134" s="45">
        <v>1417</v>
      </c>
      <c r="E134" s="46">
        <v>1602</v>
      </c>
      <c r="F134" s="47">
        <v>4819794</v>
      </c>
      <c r="G134" s="104">
        <v>235051125</v>
      </c>
      <c r="H134" s="104">
        <v>235051125</v>
      </c>
      <c r="I134" s="104">
        <v>230311552</v>
      </c>
      <c r="J134" s="128">
        <f t="shared" si="3"/>
        <v>4739573</v>
      </c>
    </row>
    <row r="135" spans="1:10" ht="27.95" customHeight="1">
      <c r="A135" s="39"/>
      <c r="B135" s="133">
        <v>7822</v>
      </c>
      <c r="C135" s="44" t="s">
        <v>82</v>
      </c>
      <c r="D135" s="45">
        <v>1117</v>
      </c>
      <c r="E135" s="46">
        <v>1674</v>
      </c>
      <c r="F135" s="47">
        <v>4827598</v>
      </c>
      <c r="G135" s="104">
        <v>771677133</v>
      </c>
      <c r="H135" s="104">
        <v>771677133</v>
      </c>
      <c r="I135" s="104">
        <v>756399416</v>
      </c>
      <c r="J135" s="128">
        <f t="shared" si="3"/>
        <v>15277717</v>
      </c>
    </row>
    <row r="136" spans="1:10" ht="27.95" customHeight="1">
      <c r="A136" s="39"/>
      <c r="B136" s="133">
        <v>7822</v>
      </c>
      <c r="C136" s="44" t="s">
        <v>82</v>
      </c>
      <c r="D136" s="45">
        <v>1115</v>
      </c>
      <c r="E136" s="46">
        <v>1677</v>
      </c>
      <c r="F136" s="47">
        <v>4828636</v>
      </c>
      <c r="G136" s="104">
        <v>1552704647</v>
      </c>
      <c r="H136" s="104">
        <v>1552704647</v>
      </c>
      <c r="I136" s="104">
        <v>1363257001</v>
      </c>
      <c r="J136" s="128">
        <f t="shared" si="3"/>
        <v>189447646</v>
      </c>
    </row>
    <row r="137" spans="1:10" ht="27.95" customHeight="1">
      <c r="A137" s="39"/>
      <c r="B137" s="133">
        <v>7822</v>
      </c>
      <c r="C137" s="44" t="s">
        <v>82</v>
      </c>
      <c r="D137" s="45">
        <v>2068</v>
      </c>
      <c r="E137" s="46">
        <v>2129</v>
      </c>
      <c r="F137" s="47">
        <v>4841654</v>
      </c>
      <c r="G137" s="104">
        <v>10815272</v>
      </c>
      <c r="H137" s="104">
        <v>10815272</v>
      </c>
      <c r="I137" s="104">
        <v>10711279</v>
      </c>
      <c r="J137" s="128">
        <f t="shared" si="3"/>
        <v>103993</v>
      </c>
    </row>
    <row r="138" spans="1:10" ht="27.95" customHeight="1">
      <c r="A138" s="39"/>
      <c r="B138" s="133">
        <v>7822</v>
      </c>
      <c r="C138" s="44" t="s">
        <v>82</v>
      </c>
      <c r="D138" s="45">
        <v>2065</v>
      </c>
      <c r="E138" s="46">
        <v>2507</v>
      </c>
      <c r="F138" s="47">
        <v>4909345</v>
      </c>
      <c r="G138" s="104">
        <v>7175517</v>
      </c>
      <c r="H138" s="104">
        <v>7175517</v>
      </c>
      <c r="I138" s="104">
        <v>5823608</v>
      </c>
      <c r="J138" s="128">
        <f t="shared" si="3"/>
        <v>1351909</v>
      </c>
    </row>
    <row r="139" spans="1:10" ht="27.95" customHeight="1">
      <c r="A139" s="39"/>
      <c r="B139" s="133">
        <v>7822</v>
      </c>
      <c r="C139" s="44" t="s">
        <v>82</v>
      </c>
      <c r="D139" s="45">
        <v>3505</v>
      </c>
      <c r="E139" s="46">
        <v>3160</v>
      </c>
      <c r="F139" s="47">
        <v>5157125</v>
      </c>
      <c r="G139" s="104">
        <v>187523439</v>
      </c>
      <c r="H139" s="104">
        <v>187523439</v>
      </c>
      <c r="I139" s="104">
        <v>0</v>
      </c>
      <c r="J139" s="128">
        <f t="shared" si="3"/>
        <v>187523439</v>
      </c>
    </row>
    <row r="140" spans="1:10" ht="27.95" customHeight="1">
      <c r="A140" s="39"/>
      <c r="B140" s="132">
        <v>7824</v>
      </c>
      <c r="C140" s="44" t="s">
        <v>83</v>
      </c>
      <c r="D140" s="45">
        <v>1273</v>
      </c>
      <c r="E140" s="46">
        <v>491</v>
      </c>
      <c r="F140" s="47">
        <v>4700362</v>
      </c>
      <c r="G140" s="104">
        <v>3342600</v>
      </c>
      <c r="H140" s="104">
        <v>3342600</v>
      </c>
      <c r="I140" s="104">
        <v>0</v>
      </c>
      <c r="J140" s="128">
        <f t="shared" si="3"/>
        <v>3342600</v>
      </c>
    </row>
    <row r="141" spans="1:10" ht="27.95" customHeight="1">
      <c r="A141" s="39"/>
      <c r="B141" s="132">
        <v>7824</v>
      </c>
      <c r="C141" s="44" t="s">
        <v>83</v>
      </c>
      <c r="D141" s="45">
        <v>1311</v>
      </c>
      <c r="E141" s="46">
        <v>528</v>
      </c>
      <c r="F141" s="47">
        <v>4701073</v>
      </c>
      <c r="G141" s="104">
        <v>3120834</v>
      </c>
      <c r="H141" s="104">
        <v>3120834</v>
      </c>
      <c r="I141" s="104">
        <v>0</v>
      </c>
      <c r="J141" s="128">
        <f t="shared" si="3"/>
        <v>3120834</v>
      </c>
    </row>
    <row r="142" spans="1:10" ht="27.95" customHeight="1">
      <c r="A142" s="39"/>
      <c r="B142" s="132">
        <v>7824</v>
      </c>
      <c r="C142" s="44" t="s">
        <v>83</v>
      </c>
      <c r="D142" s="45">
        <v>998</v>
      </c>
      <c r="E142" s="46">
        <v>534</v>
      </c>
      <c r="F142" s="47">
        <v>4707572</v>
      </c>
      <c r="G142" s="104">
        <v>2711666</v>
      </c>
      <c r="H142" s="104">
        <v>2711666</v>
      </c>
      <c r="I142" s="104">
        <v>1627000</v>
      </c>
      <c r="J142" s="128">
        <f t="shared" si="3"/>
        <v>1084666</v>
      </c>
    </row>
    <row r="143" spans="1:10" ht="27.95" customHeight="1">
      <c r="A143" s="39"/>
      <c r="B143" s="132">
        <v>7824</v>
      </c>
      <c r="C143" s="44" t="s">
        <v>83</v>
      </c>
      <c r="D143" s="45">
        <v>1009</v>
      </c>
      <c r="E143" s="46">
        <v>652</v>
      </c>
      <c r="F143" s="47">
        <v>4728873</v>
      </c>
      <c r="G143" s="104">
        <v>1940133</v>
      </c>
      <c r="H143" s="104">
        <v>1940133</v>
      </c>
      <c r="I143" s="104">
        <v>1746120</v>
      </c>
      <c r="J143" s="128">
        <f t="shared" si="3"/>
        <v>194013</v>
      </c>
    </row>
    <row r="144" spans="1:10" ht="27.95" customHeight="1">
      <c r="A144" s="39"/>
      <c r="B144" s="132">
        <v>7824</v>
      </c>
      <c r="C144" s="44" t="s">
        <v>83</v>
      </c>
      <c r="D144" s="45">
        <v>889</v>
      </c>
      <c r="E144" s="46">
        <v>693</v>
      </c>
      <c r="F144" s="47">
        <v>4740267</v>
      </c>
      <c r="G144" s="104">
        <v>6508720</v>
      </c>
      <c r="H144" s="104">
        <v>6508720</v>
      </c>
      <c r="I144" s="104">
        <v>0</v>
      </c>
      <c r="J144" s="128">
        <f t="shared" si="3"/>
        <v>6508720</v>
      </c>
    </row>
    <row r="145" spans="1:10" ht="27.95" customHeight="1">
      <c r="A145" s="39"/>
      <c r="B145" s="132">
        <v>7824</v>
      </c>
      <c r="C145" s="44" t="s">
        <v>83</v>
      </c>
      <c r="D145" s="45">
        <v>2198</v>
      </c>
      <c r="E145" s="46">
        <v>841</v>
      </c>
      <c r="F145" s="47">
        <v>4761200</v>
      </c>
      <c r="G145" s="104">
        <v>1347879</v>
      </c>
      <c r="H145" s="104">
        <v>1347879</v>
      </c>
      <c r="I145" s="104">
        <v>0</v>
      </c>
      <c r="J145" s="128">
        <f t="shared" si="3"/>
        <v>1347879</v>
      </c>
    </row>
    <row r="146" spans="1:10" ht="27.95" customHeight="1">
      <c r="A146" s="39"/>
      <c r="B146" s="132">
        <v>7824</v>
      </c>
      <c r="C146" s="44" t="s">
        <v>83</v>
      </c>
      <c r="D146" s="45">
        <v>1008</v>
      </c>
      <c r="E146" s="46">
        <v>901</v>
      </c>
      <c r="F146" s="47">
        <v>4744014</v>
      </c>
      <c r="G146" s="104">
        <v>8914560</v>
      </c>
      <c r="H146" s="104">
        <v>8914560</v>
      </c>
      <c r="I146" s="104">
        <v>8171680</v>
      </c>
      <c r="J146" s="128">
        <f t="shared" si="3"/>
        <v>742880</v>
      </c>
    </row>
    <row r="147" spans="1:10" ht="27.95" customHeight="1">
      <c r="A147" s="39"/>
      <c r="B147" s="132">
        <v>7824</v>
      </c>
      <c r="C147" s="44" t="s">
        <v>83</v>
      </c>
      <c r="D147" s="45">
        <v>1213</v>
      </c>
      <c r="E147" s="46">
        <v>911</v>
      </c>
      <c r="F147" s="47">
        <v>4754369</v>
      </c>
      <c r="G147" s="104">
        <v>12803515</v>
      </c>
      <c r="H147" s="104">
        <v>12803515</v>
      </c>
      <c r="I147" s="104">
        <v>7838887</v>
      </c>
      <c r="J147" s="128">
        <f t="shared" si="3"/>
        <v>4964628</v>
      </c>
    </row>
    <row r="148" spans="1:10" ht="27.95" customHeight="1">
      <c r="A148" s="39"/>
      <c r="B148" s="132">
        <v>7824</v>
      </c>
      <c r="C148" s="44" t="s">
        <v>83</v>
      </c>
      <c r="D148" s="45">
        <v>1181</v>
      </c>
      <c r="E148" s="46">
        <v>1136</v>
      </c>
      <c r="F148" s="47">
        <v>4789395</v>
      </c>
      <c r="G148" s="104">
        <v>16460167</v>
      </c>
      <c r="H148" s="104">
        <v>16460167</v>
      </c>
      <c r="I148" s="104">
        <v>12287167</v>
      </c>
      <c r="J148" s="128">
        <f t="shared" si="3"/>
        <v>4173000</v>
      </c>
    </row>
    <row r="149" spans="1:10" ht="27.95" customHeight="1">
      <c r="A149" s="39"/>
      <c r="B149" s="132">
        <v>7824</v>
      </c>
      <c r="C149" s="44" t="s">
        <v>83</v>
      </c>
      <c r="D149" s="45">
        <v>1137</v>
      </c>
      <c r="E149" s="46">
        <v>1450</v>
      </c>
      <c r="F149" s="47">
        <v>4780825</v>
      </c>
      <c r="G149" s="104">
        <v>8555334</v>
      </c>
      <c r="H149" s="104">
        <v>8555334</v>
      </c>
      <c r="I149" s="104">
        <v>5842667</v>
      </c>
      <c r="J149" s="128">
        <f t="shared" si="3"/>
        <v>2712667</v>
      </c>
    </row>
    <row r="150" spans="1:10" ht="27.95" customHeight="1">
      <c r="A150" s="39"/>
      <c r="B150" s="132">
        <v>7824</v>
      </c>
      <c r="C150" s="44" t="s">
        <v>83</v>
      </c>
      <c r="D150" s="45">
        <v>3509</v>
      </c>
      <c r="E150" s="46">
        <v>3074</v>
      </c>
      <c r="F150" s="47">
        <v>5109469</v>
      </c>
      <c r="G150" s="104">
        <v>1300040</v>
      </c>
      <c r="H150" s="104">
        <v>1300040</v>
      </c>
      <c r="I150" s="104">
        <v>0</v>
      </c>
      <c r="J150" s="128">
        <f t="shared" si="3"/>
        <v>1300040</v>
      </c>
    </row>
    <row r="151" spans="1:10" ht="27.95" customHeight="1">
      <c r="A151" s="39"/>
      <c r="B151" s="132">
        <v>7824</v>
      </c>
      <c r="C151" s="44" t="s">
        <v>83</v>
      </c>
      <c r="D151" s="45">
        <v>5455</v>
      </c>
      <c r="E151" s="46">
        <v>5086</v>
      </c>
      <c r="F151" s="47">
        <v>4743504</v>
      </c>
      <c r="G151" s="104">
        <v>13016000</v>
      </c>
      <c r="H151" s="104">
        <v>13016000</v>
      </c>
      <c r="I151" s="104">
        <v>12473667</v>
      </c>
      <c r="J151" s="128">
        <f t="shared" si="3"/>
        <v>542333</v>
      </c>
    </row>
    <row r="152" spans="1:10" ht="27.95" customHeight="1">
      <c r="A152" s="39"/>
      <c r="B152" s="132">
        <v>7824</v>
      </c>
      <c r="C152" s="44" t="s">
        <v>83</v>
      </c>
      <c r="D152" s="45">
        <v>5470</v>
      </c>
      <c r="E152" s="46">
        <v>5311</v>
      </c>
      <c r="F152" s="47">
        <v>4707572</v>
      </c>
      <c r="G152" s="104">
        <v>14643000</v>
      </c>
      <c r="H152" s="104">
        <v>14643000</v>
      </c>
      <c r="I152" s="104">
        <v>10033167</v>
      </c>
      <c r="J152" s="128">
        <f t="shared" si="3"/>
        <v>4609833</v>
      </c>
    </row>
    <row r="153" spans="1:10" ht="27.95" customHeight="1">
      <c r="A153" s="39"/>
      <c r="B153" s="132">
        <v>7824</v>
      </c>
      <c r="C153" s="44" t="s">
        <v>83</v>
      </c>
      <c r="D153" s="45">
        <v>5663</v>
      </c>
      <c r="E153" s="46">
        <v>5365</v>
      </c>
      <c r="F153" s="47">
        <v>4733743</v>
      </c>
      <c r="G153" s="104">
        <v>16834990</v>
      </c>
      <c r="H153" s="104">
        <v>16834990</v>
      </c>
      <c r="I153" s="104">
        <v>16834989</v>
      </c>
      <c r="J153" s="128">
        <f t="shared" si="3"/>
        <v>1</v>
      </c>
    </row>
    <row r="154" spans="1:10" ht="27.95" customHeight="1">
      <c r="A154" s="39"/>
      <c r="B154" s="132">
        <v>7824</v>
      </c>
      <c r="C154" s="44" t="s">
        <v>83</v>
      </c>
      <c r="D154" s="45">
        <v>5407</v>
      </c>
      <c r="E154" s="46">
        <v>5379</v>
      </c>
      <c r="F154" s="47">
        <v>4756566</v>
      </c>
      <c r="G154" s="104">
        <v>18800000</v>
      </c>
      <c r="H154" s="104">
        <v>18800000</v>
      </c>
      <c r="I154" s="104">
        <v>18400000</v>
      </c>
      <c r="J154" s="128">
        <f t="shared" si="3"/>
        <v>400000</v>
      </c>
    </row>
    <row r="155" spans="1:10" ht="27.95" customHeight="1">
      <c r="A155" s="39"/>
      <c r="B155" s="132">
        <v>7824</v>
      </c>
      <c r="C155" s="44" t="s">
        <v>83</v>
      </c>
      <c r="D155" s="45">
        <v>2851</v>
      </c>
      <c r="E155" s="46">
        <v>3180</v>
      </c>
      <c r="F155" s="47">
        <v>5110880</v>
      </c>
      <c r="G155" s="104">
        <v>6288445</v>
      </c>
      <c r="H155" s="104">
        <v>6288445</v>
      </c>
      <c r="I155" s="104">
        <v>6288421</v>
      </c>
      <c r="J155" s="128">
        <f t="shared" si="3"/>
        <v>24</v>
      </c>
    </row>
    <row r="156" spans="1:10" ht="27.95" customHeight="1">
      <c r="A156" s="39"/>
      <c r="B156" s="132">
        <v>7827</v>
      </c>
      <c r="C156" s="44" t="s">
        <v>84</v>
      </c>
      <c r="D156" s="45">
        <v>2732</v>
      </c>
      <c r="E156" s="46">
        <v>1161</v>
      </c>
      <c r="F156" s="47">
        <v>4796852</v>
      </c>
      <c r="G156" s="104">
        <v>79122933</v>
      </c>
      <c r="H156" s="104">
        <v>79122933</v>
      </c>
      <c r="I156" s="104">
        <v>0</v>
      </c>
      <c r="J156" s="128">
        <f t="shared" si="3"/>
        <v>79122933</v>
      </c>
    </row>
    <row r="157" spans="1:10" ht="27.95" customHeight="1">
      <c r="A157" s="39"/>
      <c r="B157" s="132">
        <v>7827</v>
      </c>
      <c r="C157" s="44" t="s">
        <v>84</v>
      </c>
      <c r="D157" s="45">
        <v>2734</v>
      </c>
      <c r="E157" s="46">
        <v>1407</v>
      </c>
      <c r="F157" s="47">
        <v>4795371</v>
      </c>
      <c r="G157" s="104">
        <v>18774933</v>
      </c>
      <c r="H157" s="104">
        <v>18774933</v>
      </c>
      <c r="I157" s="104">
        <v>10728533</v>
      </c>
      <c r="J157" s="128">
        <f t="shared" si="3"/>
        <v>8046400</v>
      </c>
    </row>
    <row r="158" spans="1:10" ht="27.95" customHeight="1">
      <c r="A158" s="39"/>
      <c r="B158" s="132">
        <v>7827</v>
      </c>
      <c r="C158" s="44" t="s">
        <v>84</v>
      </c>
      <c r="D158" s="45">
        <v>3079</v>
      </c>
      <c r="E158" s="46">
        <v>2222</v>
      </c>
      <c r="F158" s="47">
        <v>3970107</v>
      </c>
      <c r="G158" s="104">
        <v>951720</v>
      </c>
      <c r="H158" s="104">
        <v>951720</v>
      </c>
      <c r="I158" s="104">
        <v>0</v>
      </c>
      <c r="J158" s="128">
        <f t="shared" si="3"/>
        <v>951720</v>
      </c>
    </row>
    <row r="159" spans="1:10" ht="27.95" customHeight="1">
      <c r="A159" s="39"/>
      <c r="B159" s="132">
        <v>7827</v>
      </c>
      <c r="C159" s="44" t="s">
        <v>84</v>
      </c>
      <c r="D159" s="45">
        <v>3103</v>
      </c>
      <c r="E159" s="46">
        <v>2253</v>
      </c>
      <c r="F159" s="47">
        <v>4227938</v>
      </c>
      <c r="G159" s="104">
        <v>679000</v>
      </c>
      <c r="H159" s="104">
        <v>679000</v>
      </c>
      <c r="I159" s="104">
        <v>0</v>
      </c>
      <c r="J159" s="128">
        <f t="shared" si="3"/>
        <v>679000</v>
      </c>
    </row>
    <row r="160" spans="1:10" ht="27.95" customHeight="1">
      <c r="A160" s="39"/>
      <c r="B160" s="132">
        <v>7827</v>
      </c>
      <c r="C160" s="44" t="s">
        <v>84</v>
      </c>
      <c r="D160" s="45">
        <v>3723</v>
      </c>
      <c r="E160" s="46">
        <v>3291</v>
      </c>
      <c r="F160" s="47">
        <v>4073481</v>
      </c>
      <c r="G160" s="104">
        <v>7255676</v>
      </c>
      <c r="H160" s="104">
        <v>7255676</v>
      </c>
      <c r="I160" s="104">
        <v>0</v>
      </c>
      <c r="J160" s="128">
        <f t="shared" si="3"/>
        <v>7255676</v>
      </c>
    </row>
    <row r="161" spans="1:10" ht="27.95" customHeight="1">
      <c r="A161" s="39"/>
      <c r="B161" s="132">
        <v>7827</v>
      </c>
      <c r="C161" s="44" t="s">
        <v>84</v>
      </c>
      <c r="D161" s="45">
        <v>3929</v>
      </c>
      <c r="E161" s="46">
        <v>3463</v>
      </c>
      <c r="F161" s="47">
        <v>4094027</v>
      </c>
      <c r="G161" s="104">
        <v>8610707</v>
      </c>
      <c r="H161" s="104">
        <v>8610707</v>
      </c>
      <c r="I161" s="104">
        <v>0</v>
      </c>
      <c r="J161" s="128">
        <f t="shared" si="3"/>
        <v>8610707</v>
      </c>
    </row>
    <row r="162" spans="1:10" ht="27.95" customHeight="1">
      <c r="A162" s="39"/>
      <c r="B162" s="132">
        <v>7827</v>
      </c>
      <c r="C162" s="44" t="s">
        <v>84</v>
      </c>
      <c r="D162" s="45">
        <v>3912</v>
      </c>
      <c r="E162" s="46">
        <v>3710</v>
      </c>
      <c r="F162" s="47">
        <v>4069235</v>
      </c>
      <c r="G162" s="104">
        <v>8649166</v>
      </c>
      <c r="H162" s="104">
        <v>8649166</v>
      </c>
      <c r="I162" s="104">
        <v>0</v>
      </c>
      <c r="J162" s="128">
        <f t="shared" si="3"/>
        <v>8649166</v>
      </c>
    </row>
    <row r="163" spans="1:10" ht="27.95" customHeight="1">
      <c r="A163" s="39"/>
      <c r="B163" s="132">
        <v>7827</v>
      </c>
      <c r="C163" s="44" t="s">
        <v>84</v>
      </c>
      <c r="D163" s="45">
        <v>5362</v>
      </c>
      <c r="E163" s="46">
        <v>4783</v>
      </c>
      <c r="F163" s="47">
        <v>5652296</v>
      </c>
      <c r="G163" s="104">
        <v>78000000</v>
      </c>
      <c r="H163" s="104">
        <v>78000000</v>
      </c>
      <c r="I163" s="104">
        <v>75400000</v>
      </c>
      <c r="J163" s="128">
        <f t="shared" si="3"/>
        <v>2600000</v>
      </c>
    </row>
    <row r="164" spans="1:10" ht="27.95" customHeight="1">
      <c r="A164" s="39"/>
      <c r="B164" s="132">
        <v>7827</v>
      </c>
      <c r="C164" s="44" t="s">
        <v>84</v>
      </c>
      <c r="D164" s="45">
        <v>41</v>
      </c>
      <c r="E164" s="46">
        <v>41</v>
      </c>
      <c r="F164" s="47">
        <v>3970107</v>
      </c>
      <c r="G164" s="104">
        <v>13596000</v>
      </c>
      <c r="H164" s="104">
        <v>13596000</v>
      </c>
      <c r="I164" s="104">
        <v>0</v>
      </c>
      <c r="J164" s="128">
        <f t="shared" si="3"/>
        <v>13596000</v>
      </c>
    </row>
    <row r="165" spans="1:10" ht="27.95" customHeight="1">
      <c r="A165" s="39"/>
      <c r="B165" s="132">
        <v>7828</v>
      </c>
      <c r="C165" s="46" t="s">
        <v>85</v>
      </c>
      <c r="D165" s="45">
        <v>2939</v>
      </c>
      <c r="E165" s="46">
        <v>3228</v>
      </c>
      <c r="F165" s="47">
        <v>5195643</v>
      </c>
      <c r="G165" s="104">
        <v>31705687</v>
      </c>
      <c r="H165" s="104">
        <v>31705687</v>
      </c>
      <c r="I165" s="104">
        <v>26864045</v>
      </c>
      <c r="J165" s="128">
        <f t="shared" si="3"/>
        <v>4841642</v>
      </c>
    </row>
    <row r="166" spans="1:10" ht="27.95" customHeight="1">
      <c r="A166" s="39"/>
      <c r="B166" s="132">
        <v>7828</v>
      </c>
      <c r="C166" s="46" t="s">
        <v>85</v>
      </c>
      <c r="D166" s="45">
        <v>3873</v>
      </c>
      <c r="E166" s="46">
        <v>3496</v>
      </c>
      <c r="F166" s="47">
        <v>4295423</v>
      </c>
      <c r="G166" s="104">
        <v>114591600</v>
      </c>
      <c r="H166" s="104">
        <v>114591600</v>
      </c>
      <c r="I166" s="104">
        <v>82883300</v>
      </c>
      <c r="J166" s="128">
        <f t="shared" si="3"/>
        <v>31708300</v>
      </c>
    </row>
    <row r="167" spans="1:10" ht="27.95" customHeight="1">
      <c r="A167" s="39"/>
      <c r="B167" s="132">
        <v>7828</v>
      </c>
      <c r="C167" s="46" t="s">
        <v>85</v>
      </c>
      <c r="D167" s="45">
        <v>3609</v>
      </c>
      <c r="E167" s="46">
        <v>3499</v>
      </c>
      <c r="F167" s="47">
        <v>4322314</v>
      </c>
      <c r="G167" s="104">
        <v>87505737</v>
      </c>
      <c r="H167" s="104">
        <v>87505737</v>
      </c>
      <c r="I167" s="104">
        <v>80809583</v>
      </c>
      <c r="J167" s="128">
        <f t="shared" si="3"/>
        <v>6696154</v>
      </c>
    </row>
    <row r="168" spans="1:10" ht="27.95" customHeight="1">
      <c r="A168" s="39"/>
      <c r="B168" s="132">
        <v>7828</v>
      </c>
      <c r="C168" s="46" t="s">
        <v>85</v>
      </c>
      <c r="D168" s="45">
        <v>3342</v>
      </c>
      <c r="E168" s="46">
        <v>3739</v>
      </c>
      <c r="F168" s="47">
        <v>5370477</v>
      </c>
      <c r="G168" s="104">
        <v>47790000</v>
      </c>
      <c r="H168" s="104">
        <v>47790000</v>
      </c>
      <c r="I168" s="104">
        <v>37611000</v>
      </c>
      <c r="J168" s="128">
        <f t="shared" si="3"/>
        <v>10179000</v>
      </c>
    </row>
    <row r="169" spans="1:10" ht="27.95" customHeight="1">
      <c r="A169" s="39"/>
      <c r="B169" s="132">
        <v>7828</v>
      </c>
      <c r="C169" s="46" t="s">
        <v>85</v>
      </c>
      <c r="D169" s="45">
        <v>4299</v>
      </c>
      <c r="E169" s="46">
        <v>3874</v>
      </c>
      <c r="F169" s="47">
        <v>4283075</v>
      </c>
      <c r="G169" s="104">
        <v>39081120</v>
      </c>
      <c r="H169" s="104">
        <v>39081120</v>
      </c>
      <c r="I169" s="104">
        <v>35876120</v>
      </c>
      <c r="J169" s="128">
        <f t="shared" si="3"/>
        <v>3205000</v>
      </c>
    </row>
    <row r="170" spans="1:10" ht="27.95" customHeight="1">
      <c r="A170" s="39"/>
      <c r="B170" s="132">
        <v>7828</v>
      </c>
      <c r="C170" s="46" t="s">
        <v>85</v>
      </c>
      <c r="D170" s="45">
        <v>4298</v>
      </c>
      <c r="E170" s="46">
        <v>4000</v>
      </c>
      <c r="F170" s="47">
        <v>4328556</v>
      </c>
      <c r="G170" s="104">
        <v>691740000</v>
      </c>
      <c r="H170" s="104">
        <v>691740000</v>
      </c>
      <c r="I170" s="104">
        <v>647820000</v>
      </c>
      <c r="J170" s="128">
        <f t="shared" si="3"/>
        <v>43920000</v>
      </c>
    </row>
    <row r="171" spans="1:10" ht="27.95" customHeight="1">
      <c r="A171" s="39"/>
      <c r="B171" s="132">
        <v>7828</v>
      </c>
      <c r="C171" s="46" t="s">
        <v>85</v>
      </c>
      <c r="D171" s="45">
        <v>3612</v>
      </c>
      <c r="E171" s="46">
        <v>4007</v>
      </c>
      <c r="F171" s="47">
        <v>5473638</v>
      </c>
      <c r="G171" s="104">
        <v>17588771</v>
      </c>
      <c r="H171" s="104">
        <v>17588771</v>
      </c>
      <c r="I171" s="104">
        <v>16116178</v>
      </c>
      <c r="J171" s="128">
        <f t="shared" si="3"/>
        <v>1472593</v>
      </c>
    </row>
    <row r="172" spans="1:10" ht="27.95" customHeight="1">
      <c r="A172" s="39"/>
      <c r="B172" s="132">
        <v>7828</v>
      </c>
      <c r="C172" s="46" t="s">
        <v>85</v>
      </c>
      <c r="D172" s="45">
        <v>3194</v>
      </c>
      <c r="E172" s="46">
        <v>4166</v>
      </c>
      <c r="F172" s="47">
        <v>5493022</v>
      </c>
      <c r="G172" s="104">
        <v>87273355</v>
      </c>
      <c r="H172" s="104">
        <v>87273355</v>
      </c>
      <c r="I172" s="104">
        <v>61739880</v>
      </c>
      <c r="J172" s="128">
        <f t="shared" si="3"/>
        <v>25533475</v>
      </c>
    </row>
    <row r="173" spans="1:10" ht="27.95" customHeight="1">
      <c r="A173" s="39"/>
      <c r="B173" s="132">
        <v>7828</v>
      </c>
      <c r="C173" s="46" t="s">
        <v>85</v>
      </c>
      <c r="D173" s="45">
        <v>3156</v>
      </c>
      <c r="E173" s="46">
        <v>4168</v>
      </c>
      <c r="F173" s="47">
        <v>5493141</v>
      </c>
      <c r="G173" s="104">
        <v>65100000</v>
      </c>
      <c r="H173" s="104">
        <v>65100000</v>
      </c>
      <c r="I173" s="104">
        <v>64989267</v>
      </c>
      <c r="J173" s="128">
        <f t="shared" si="3"/>
        <v>110733</v>
      </c>
    </row>
    <row r="174" spans="1:10" ht="27.95" customHeight="1">
      <c r="A174" s="39"/>
      <c r="B174" s="132">
        <v>7828</v>
      </c>
      <c r="C174" s="46" t="s">
        <v>85</v>
      </c>
      <c r="D174" s="45">
        <v>2852</v>
      </c>
      <c r="E174" s="46">
        <v>4773</v>
      </c>
      <c r="F174" s="47">
        <v>5629470</v>
      </c>
      <c r="G174" s="104">
        <v>335383314</v>
      </c>
      <c r="H174" s="104">
        <v>335383314</v>
      </c>
      <c r="I174" s="104">
        <v>309223314</v>
      </c>
      <c r="J174" s="128">
        <f t="shared" si="3"/>
        <v>26160000</v>
      </c>
    </row>
    <row r="175" spans="1:10" ht="27.95" customHeight="1">
      <c r="A175" s="39"/>
      <c r="B175" s="132">
        <v>7828</v>
      </c>
      <c r="C175" s="46" t="s">
        <v>85</v>
      </c>
      <c r="D175" s="45">
        <v>3611</v>
      </c>
      <c r="E175" s="46">
        <v>4828</v>
      </c>
      <c r="F175" s="47">
        <v>5666907</v>
      </c>
      <c r="G175" s="104">
        <v>80000000</v>
      </c>
      <c r="H175" s="104">
        <v>80000000</v>
      </c>
      <c r="I175" s="104">
        <v>72915510</v>
      </c>
      <c r="J175" s="128">
        <f t="shared" si="3"/>
        <v>7084490</v>
      </c>
    </row>
    <row r="176" spans="1:10" ht="27.95" customHeight="1">
      <c r="A176" s="39"/>
      <c r="B176" s="132">
        <v>7828</v>
      </c>
      <c r="C176" s="46" t="s">
        <v>85</v>
      </c>
      <c r="D176" s="45">
        <v>3611</v>
      </c>
      <c r="E176" s="46">
        <v>4830</v>
      </c>
      <c r="F176" s="47">
        <v>5666909</v>
      </c>
      <c r="G176" s="104">
        <v>27691807</v>
      </c>
      <c r="H176" s="104">
        <v>27691807</v>
      </c>
      <c r="I176" s="104">
        <v>22860538</v>
      </c>
      <c r="J176" s="128">
        <f t="shared" si="3"/>
        <v>4831269</v>
      </c>
    </row>
    <row r="177" spans="1:10" ht="27.95" customHeight="1">
      <c r="A177" s="39"/>
      <c r="B177" s="132">
        <v>7828</v>
      </c>
      <c r="C177" s="46" t="s">
        <v>85</v>
      </c>
      <c r="D177" s="45">
        <v>3610</v>
      </c>
      <c r="E177" s="46">
        <v>4903</v>
      </c>
      <c r="F177" s="47">
        <v>5671340</v>
      </c>
      <c r="G177" s="104">
        <v>120049000</v>
      </c>
      <c r="H177" s="104">
        <v>120049000</v>
      </c>
      <c r="I177" s="104">
        <v>120046464</v>
      </c>
      <c r="J177" s="128">
        <f t="shared" si="3"/>
        <v>2536</v>
      </c>
    </row>
    <row r="178" spans="1:10" ht="27.95" customHeight="1">
      <c r="A178" s="39"/>
      <c r="B178" s="132">
        <v>7828</v>
      </c>
      <c r="C178" s="46" t="s">
        <v>85</v>
      </c>
      <c r="D178" s="45">
        <v>3610</v>
      </c>
      <c r="E178" s="46">
        <v>4920</v>
      </c>
      <c r="F178" s="47">
        <v>5671456</v>
      </c>
      <c r="G178" s="104">
        <v>21000000</v>
      </c>
      <c r="H178" s="104">
        <v>21000000</v>
      </c>
      <c r="I178" s="104">
        <v>9203761</v>
      </c>
      <c r="J178" s="128">
        <f t="shared" si="3"/>
        <v>11796239</v>
      </c>
    </row>
    <row r="179" spans="1:10" ht="27.95" customHeight="1">
      <c r="A179" s="39"/>
      <c r="B179" s="132">
        <v>7828</v>
      </c>
      <c r="C179" s="46" t="s">
        <v>85</v>
      </c>
      <c r="D179" s="45">
        <v>3610</v>
      </c>
      <c r="E179" s="46">
        <v>4921</v>
      </c>
      <c r="F179" s="47">
        <v>5671057</v>
      </c>
      <c r="G179" s="104">
        <v>812332902</v>
      </c>
      <c r="H179" s="104">
        <v>812332902</v>
      </c>
      <c r="I179" s="104">
        <v>801166058</v>
      </c>
      <c r="J179" s="128">
        <f t="shared" si="3"/>
        <v>11166844</v>
      </c>
    </row>
    <row r="180" spans="1:10" ht="27.95" customHeight="1">
      <c r="A180" s="39"/>
      <c r="B180" s="132">
        <v>7828</v>
      </c>
      <c r="C180" s="46" t="s">
        <v>85</v>
      </c>
      <c r="D180" s="45">
        <v>3610</v>
      </c>
      <c r="E180" s="46">
        <v>5052</v>
      </c>
      <c r="F180" s="47">
        <v>5671459</v>
      </c>
      <c r="G180" s="104">
        <v>3000000</v>
      </c>
      <c r="H180" s="104">
        <v>3000000</v>
      </c>
      <c r="I180" s="104">
        <v>1500000</v>
      </c>
      <c r="J180" s="128">
        <f t="shared" si="3"/>
        <v>1500000</v>
      </c>
    </row>
    <row r="181" spans="1:10" ht="27.95" customHeight="1">
      <c r="A181" s="39"/>
      <c r="B181" s="132">
        <v>7828</v>
      </c>
      <c r="C181" s="46" t="s">
        <v>85</v>
      </c>
      <c r="D181" s="45">
        <v>3653</v>
      </c>
      <c r="E181" s="46">
        <v>5424</v>
      </c>
      <c r="F181" s="47">
        <v>5697941</v>
      </c>
      <c r="G181" s="104">
        <v>328818015</v>
      </c>
      <c r="H181" s="104">
        <v>328818015</v>
      </c>
      <c r="I181" s="104">
        <v>300887224</v>
      </c>
      <c r="J181" s="128">
        <f t="shared" si="3"/>
        <v>27930791</v>
      </c>
    </row>
    <row r="182" spans="1:10" ht="27.95" customHeight="1">
      <c r="A182" s="39"/>
      <c r="B182" s="132">
        <v>7828</v>
      </c>
      <c r="C182" s="46" t="s">
        <v>85</v>
      </c>
      <c r="D182" s="45">
        <v>3653</v>
      </c>
      <c r="E182" s="46">
        <v>5425</v>
      </c>
      <c r="F182" s="47">
        <v>5697950</v>
      </c>
      <c r="G182" s="104">
        <v>171910592</v>
      </c>
      <c r="H182" s="104">
        <v>171910592</v>
      </c>
      <c r="I182" s="104">
        <v>148448751</v>
      </c>
      <c r="J182" s="128">
        <f t="shared" si="3"/>
        <v>23461841</v>
      </c>
    </row>
    <row r="183" spans="1:10" ht="27.95" customHeight="1">
      <c r="A183" s="39"/>
      <c r="B183" s="132">
        <v>7828</v>
      </c>
      <c r="C183" s="46" t="s">
        <v>85</v>
      </c>
      <c r="D183" s="45">
        <v>3653</v>
      </c>
      <c r="E183" s="46">
        <v>5426</v>
      </c>
      <c r="F183" s="47">
        <v>5697954</v>
      </c>
      <c r="G183" s="104">
        <v>277893500</v>
      </c>
      <c r="H183" s="104">
        <v>277893500</v>
      </c>
      <c r="I183" s="104">
        <v>277736220</v>
      </c>
      <c r="J183" s="128">
        <f t="shared" si="3"/>
        <v>157280</v>
      </c>
    </row>
    <row r="184" spans="1:10" ht="27.95" customHeight="1">
      <c r="A184" s="39"/>
      <c r="B184" s="132">
        <v>7828</v>
      </c>
      <c r="C184" s="46" t="s">
        <v>85</v>
      </c>
      <c r="D184" s="45">
        <v>3653</v>
      </c>
      <c r="E184" s="46">
        <v>5427</v>
      </c>
      <c r="F184" s="47">
        <v>5697944</v>
      </c>
      <c r="G184" s="104">
        <v>324082663</v>
      </c>
      <c r="H184" s="104">
        <v>324082663</v>
      </c>
      <c r="I184" s="104">
        <v>294033073</v>
      </c>
      <c r="J184" s="128">
        <f t="shared" si="3"/>
        <v>30049590</v>
      </c>
    </row>
    <row r="185" spans="1:10" ht="27.95" customHeight="1">
      <c r="A185" s="39"/>
      <c r="B185" s="132">
        <v>7828</v>
      </c>
      <c r="C185" s="46" t="s">
        <v>85</v>
      </c>
      <c r="D185" s="45">
        <v>3971</v>
      </c>
      <c r="E185" s="46">
        <v>5438</v>
      </c>
      <c r="F185" s="47">
        <v>5701118</v>
      </c>
      <c r="G185" s="104">
        <v>14778000</v>
      </c>
      <c r="H185" s="104">
        <v>14778000</v>
      </c>
      <c r="I185" s="104">
        <v>9702000</v>
      </c>
      <c r="J185" s="128">
        <f t="shared" si="3"/>
        <v>5076000</v>
      </c>
    </row>
    <row r="186" spans="1:10" ht="27.95" customHeight="1">
      <c r="A186" s="39"/>
      <c r="B186" s="132">
        <v>7828</v>
      </c>
      <c r="C186" s="46" t="s">
        <v>85</v>
      </c>
      <c r="D186" s="45">
        <v>782</v>
      </c>
      <c r="E186" s="46">
        <v>3547</v>
      </c>
      <c r="F186" s="47">
        <v>5343395</v>
      </c>
      <c r="G186" s="104">
        <v>414302237</v>
      </c>
      <c r="H186" s="104">
        <v>414302237</v>
      </c>
      <c r="I186" s="104">
        <v>134836458</v>
      </c>
      <c r="J186" s="128">
        <f t="shared" si="3"/>
        <v>279465779</v>
      </c>
    </row>
    <row r="187" spans="1:10" ht="27.95" customHeight="1">
      <c r="A187" s="39"/>
      <c r="B187" s="132">
        <v>7828</v>
      </c>
      <c r="C187" s="46" t="s">
        <v>85</v>
      </c>
      <c r="D187" s="45">
        <v>3746</v>
      </c>
      <c r="E187" s="46">
        <v>4187</v>
      </c>
      <c r="F187" s="47">
        <v>5514288</v>
      </c>
      <c r="G187" s="104">
        <v>155990940</v>
      </c>
      <c r="H187" s="104">
        <v>155990940</v>
      </c>
      <c r="I187" s="104">
        <v>155990939</v>
      </c>
      <c r="J187" s="128">
        <f t="shared" si="3"/>
        <v>1</v>
      </c>
    </row>
    <row r="188" spans="1:10" ht="27.95" customHeight="1">
      <c r="A188" s="39"/>
      <c r="B188" s="132">
        <v>7828</v>
      </c>
      <c r="C188" s="46" t="s">
        <v>85</v>
      </c>
      <c r="D188" s="45">
        <v>3607</v>
      </c>
      <c r="E188" s="46">
        <v>4782</v>
      </c>
      <c r="F188" s="47">
        <v>5558132</v>
      </c>
      <c r="G188" s="104">
        <v>175005072</v>
      </c>
      <c r="H188" s="104">
        <v>175005072</v>
      </c>
      <c r="I188" s="104">
        <v>91255503</v>
      </c>
      <c r="J188" s="128">
        <f t="shared" si="3"/>
        <v>83749569</v>
      </c>
    </row>
    <row r="189" spans="1:10" ht="27.95" customHeight="1">
      <c r="A189" s="39"/>
      <c r="B189" s="132">
        <v>7828</v>
      </c>
      <c r="C189" s="46" t="s">
        <v>85</v>
      </c>
      <c r="D189" s="45">
        <v>576</v>
      </c>
      <c r="E189" s="46">
        <v>1038</v>
      </c>
      <c r="F189" s="47">
        <v>4763218</v>
      </c>
      <c r="G189" s="104">
        <v>9011908</v>
      </c>
      <c r="H189" s="104">
        <v>9011908</v>
      </c>
      <c r="I189" s="104">
        <v>0</v>
      </c>
      <c r="J189" s="128">
        <f t="shared" si="3"/>
        <v>9011908</v>
      </c>
    </row>
    <row r="190" spans="1:10" ht="27.95" customHeight="1">
      <c r="A190" s="39"/>
      <c r="B190" s="132">
        <v>7828</v>
      </c>
      <c r="C190" s="46" t="s">
        <v>85</v>
      </c>
      <c r="D190" s="45">
        <v>1466</v>
      </c>
      <c r="E190" s="46">
        <v>1555</v>
      </c>
      <c r="F190" s="47">
        <v>4812205</v>
      </c>
      <c r="G190" s="104">
        <v>18939466</v>
      </c>
      <c r="H190" s="104">
        <v>18939466</v>
      </c>
      <c r="I190" s="104">
        <v>0</v>
      </c>
      <c r="J190" s="128">
        <f t="shared" si="3"/>
        <v>18939466</v>
      </c>
    </row>
    <row r="191" spans="1:10" ht="27.95" customHeight="1">
      <c r="A191" s="39"/>
      <c r="B191" s="132">
        <v>7828</v>
      </c>
      <c r="C191" s="46" t="s">
        <v>85</v>
      </c>
      <c r="D191" s="45">
        <v>1462</v>
      </c>
      <c r="E191" s="46">
        <v>1700</v>
      </c>
      <c r="F191" s="47">
        <v>4816810</v>
      </c>
      <c r="G191" s="104">
        <v>3896927</v>
      </c>
      <c r="H191" s="104">
        <v>3896927</v>
      </c>
      <c r="I191" s="104">
        <v>3326645</v>
      </c>
      <c r="J191" s="128">
        <f t="shared" si="3"/>
        <v>570282</v>
      </c>
    </row>
    <row r="192" spans="1:10" ht="27.95" customHeight="1">
      <c r="A192" s="39"/>
      <c r="B192" s="132">
        <v>7828</v>
      </c>
      <c r="C192" s="46" t="s">
        <v>85</v>
      </c>
      <c r="D192" s="45">
        <v>2795</v>
      </c>
      <c r="E192" s="46">
        <v>2499</v>
      </c>
      <c r="F192" s="47">
        <v>4904026</v>
      </c>
      <c r="G192" s="104">
        <v>39540709</v>
      </c>
      <c r="H192" s="104">
        <v>39540709</v>
      </c>
      <c r="I192" s="104">
        <v>0</v>
      </c>
      <c r="J192" s="128">
        <f t="shared" ref="J192:J253" si="4">+H192-I192</f>
        <v>39540709</v>
      </c>
    </row>
    <row r="193" spans="1:10" ht="27.95" customHeight="1">
      <c r="A193" s="39"/>
      <c r="B193" s="132">
        <v>7828</v>
      </c>
      <c r="C193" s="46" t="s">
        <v>85</v>
      </c>
      <c r="D193" s="45">
        <v>2794</v>
      </c>
      <c r="E193" s="46">
        <v>2450</v>
      </c>
      <c r="F193" s="47">
        <v>4892709</v>
      </c>
      <c r="G193" s="104">
        <v>11116872</v>
      </c>
      <c r="H193" s="104">
        <v>11116872</v>
      </c>
      <c r="I193" s="104">
        <v>9596616</v>
      </c>
      <c r="J193" s="128">
        <f t="shared" si="4"/>
        <v>1520256</v>
      </c>
    </row>
    <row r="194" spans="1:10" ht="27.95" customHeight="1">
      <c r="A194" s="39"/>
      <c r="B194" s="132">
        <v>7828</v>
      </c>
      <c r="C194" s="46" t="s">
        <v>85</v>
      </c>
      <c r="D194" s="45">
        <v>2941</v>
      </c>
      <c r="E194" s="46">
        <v>4081</v>
      </c>
      <c r="F194" s="47">
        <v>5469828</v>
      </c>
      <c r="G194" s="104">
        <v>1410586968</v>
      </c>
      <c r="H194" s="104">
        <v>1410586968</v>
      </c>
      <c r="I194" s="104">
        <v>1410586967</v>
      </c>
      <c r="J194" s="128">
        <f t="shared" si="4"/>
        <v>1</v>
      </c>
    </row>
    <row r="195" spans="1:10" ht="27.95" customHeight="1">
      <c r="A195" s="39"/>
      <c r="B195" s="132">
        <v>7828</v>
      </c>
      <c r="C195" s="46" t="s">
        <v>85</v>
      </c>
      <c r="D195" s="45">
        <v>3456</v>
      </c>
      <c r="E195" s="46">
        <v>4795</v>
      </c>
      <c r="F195" s="47">
        <v>5593280</v>
      </c>
      <c r="G195" s="104">
        <v>1</v>
      </c>
      <c r="H195" s="104">
        <v>1</v>
      </c>
      <c r="I195" s="104">
        <v>0</v>
      </c>
      <c r="J195" s="128">
        <f t="shared" si="4"/>
        <v>1</v>
      </c>
    </row>
    <row r="196" spans="1:10" ht="27.95" customHeight="1">
      <c r="A196" s="39"/>
      <c r="B196" s="132">
        <v>7828</v>
      </c>
      <c r="C196" s="46" t="s">
        <v>85</v>
      </c>
      <c r="D196" s="45">
        <v>3456</v>
      </c>
      <c r="E196" s="46">
        <v>4795</v>
      </c>
      <c r="F196" s="47">
        <v>5593280</v>
      </c>
      <c r="G196" s="104">
        <v>951828849</v>
      </c>
      <c r="H196" s="104">
        <v>951828849</v>
      </c>
      <c r="I196" s="104">
        <v>951828848</v>
      </c>
      <c r="J196" s="128">
        <f t="shared" si="4"/>
        <v>1</v>
      </c>
    </row>
    <row r="197" spans="1:10" ht="27.95" customHeight="1">
      <c r="A197" s="39"/>
      <c r="B197" s="132">
        <v>7834</v>
      </c>
      <c r="C197" s="44" t="s">
        <v>86</v>
      </c>
      <c r="D197" s="45">
        <v>2462</v>
      </c>
      <c r="E197" s="46">
        <v>729</v>
      </c>
      <c r="F197" s="47">
        <v>3833443</v>
      </c>
      <c r="G197" s="104">
        <v>1264788</v>
      </c>
      <c r="H197" s="104">
        <v>1264788</v>
      </c>
      <c r="I197" s="104">
        <v>0</v>
      </c>
      <c r="J197" s="128">
        <f t="shared" si="4"/>
        <v>1264788</v>
      </c>
    </row>
    <row r="198" spans="1:10" ht="27.95" customHeight="1">
      <c r="A198" s="39"/>
      <c r="B198" s="132">
        <v>7834</v>
      </c>
      <c r="C198" s="44" t="s">
        <v>86</v>
      </c>
      <c r="D198" s="45">
        <v>2459</v>
      </c>
      <c r="E198" s="46">
        <v>732</v>
      </c>
      <c r="F198" s="47">
        <v>4271660</v>
      </c>
      <c r="G198" s="104">
        <v>490000</v>
      </c>
      <c r="H198" s="104">
        <v>490000</v>
      </c>
      <c r="I198" s="104">
        <v>0</v>
      </c>
      <c r="J198" s="128">
        <f t="shared" si="4"/>
        <v>490000</v>
      </c>
    </row>
    <row r="199" spans="1:10" ht="27.95" customHeight="1">
      <c r="A199" s="39"/>
      <c r="B199" s="132">
        <v>7834</v>
      </c>
      <c r="C199" s="44" t="s">
        <v>86</v>
      </c>
      <c r="D199" s="45">
        <v>2446</v>
      </c>
      <c r="E199" s="46">
        <v>734</v>
      </c>
      <c r="F199" s="47">
        <v>4155884</v>
      </c>
      <c r="G199" s="104">
        <v>50628</v>
      </c>
      <c r="H199" s="104">
        <v>50628</v>
      </c>
      <c r="I199" s="104">
        <v>0</v>
      </c>
      <c r="J199" s="128">
        <f t="shared" si="4"/>
        <v>50628</v>
      </c>
    </row>
    <row r="200" spans="1:10" ht="27.95" customHeight="1">
      <c r="A200" s="39"/>
      <c r="B200" s="132">
        <v>7834</v>
      </c>
      <c r="C200" s="44" t="s">
        <v>86</v>
      </c>
      <c r="D200" s="45">
        <v>290</v>
      </c>
      <c r="E200" s="46">
        <v>290</v>
      </c>
      <c r="F200" s="47">
        <v>12021</v>
      </c>
      <c r="G200" s="104">
        <v>8115120</v>
      </c>
      <c r="H200" s="104">
        <v>8115120</v>
      </c>
      <c r="I200" s="104">
        <v>0</v>
      </c>
      <c r="J200" s="128">
        <f t="shared" si="4"/>
        <v>8115120</v>
      </c>
    </row>
    <row r="201" spans="1:10" ht="27.95" customHeight="1">
      <c r="A201" s="39"/>
      <c r="B201" s="132">
        <v>7834</v>
      </c>
      <c r="C201" s="44" t="s">
        <v>86</v>
      </c>
      <c r="D201" s="45">
        <v>291</v>
      </c>
      <c r="E201" s="46">
        <v>291</v>
      </c>
      <c r="F201" s="47">
        <v>12021</v>
      </c>
      <c r="G201" s="104">
        <v>8115120</v>
      </c>
      <c r="H201" s="104">
        <v>8115120</v>
      </c>
      <c r="I201" s="104">
        <v>0</v>
      </c>
      <c r="J201" s="128">
        <f t="shared" si="4"/>
        <v>8115120</v>
      </c>
    </row>
    <row r="202" spans="1:10" ht="27.95" customHeight="1">
      <c r="A202" s="39"/>
      <c r="B202" s="132">
        <v>7834</v>
      </c>
      <c r="C202" s="44" t="s">
        <v>86</v>
      </c>
      <c r="D202" s="45">
        <v>292</v>
      </c>
      <c r="E202" s="46">
        <v>292</v>
      </c>
      <c r="F202" s="47">
        <v>12021</v>
      </c>
      <c r="G202" s="104">
        <v>8115120</v>
      </c>
      <c r="H202" s="104">
        <v>8115120</v>
      </c>
      <c r="I202" s="104">
        <v>0</v>
      </c>
      <c r="J202" s="128">
        <f t="shared" si="4"/>
        <v>8115120</v>
      </c>
    </row>
    <row r="203" spans="1:10" ht="27.95" customHeight="1">
      <c r="A203" s="39"/>
      <c r="B203" s="132">
        <v>7834</v>
      </c>
      <c r="C203" s="44" t="s">
        <v>86</v>
      </c>
      <c r="D203" s="45">
        <v>293</v>
      </c>
      <c r="E203" s="46">
        <v>293</v>
      </c>
      <c r="F203" s="47">
        <v>12021</v>
      </c>
      <c r="G203" s="104">
        <v>8115120</v>
      </c>
      <c r="H203" s="104">
        <v>8115120</v>
      </c>
      <c r="I203" s="104">
        <v>0</v>
      </c>
      <c r="J203" s="128">
        <f t="shared" si="4"/>
        <v>8115120</v>
      </c>
    </row>
    <row r="204" spans="1:10" ht="27.95" customHeight="1">
      <c r="A204" s="39"/>
      <c r="B204" s="132">
        <v>7834</v>
      </c>
      <c r="C204" s="44" t="s">
        <v>86</v>
      </c>
      <c r="D204" s="45">
        <v>1</v>
      </c>
      <c r="E204" s="46">
        <v>1</v>
      </c>
      <c r="F204" s="47">
        <v>3833443</v>
      </c>
      <c r="G204" s="104">
        <v>18068400</v>
      </c>
      <c r="H204" s="104">
        <v>18068400</v>
      </c>
      <c r="I204" s="104">
        <v>0</v>
      </c>
      <c r="J204" s="128">
        <f t="shared" si="4"/>
        <v>18068400</v>
      </c>
    </row>
    <row r="205" spans="1:10" ht="27.95" customHeight="1">
      <c r="A205" s="39"/>
      <c r="B205" s="132">
        <v>7834</v>
      </c>
      <c r="C205" s="44" t="s">
        <v>86</v>
      </c>
      <c r="D205" s="45">
        <v>207</v>
      </c>
      <c r="E205" s="46">
        <v>207</v>
      </c>
      <c r="F205" s="47">
        <v>4136352</v>
      </c>
      <c r="G205" s="104">
        <v>782649</v>
      </c>
      <c r="H205" s="104">
        <v>782649</v>
      </c>
      <c r="I205" s="104">
        <v>0</v>
      </c>
      <c r="J205" s="128">
        <f t="shared" si="4"/>
        <v>782649</v>
      </c>
    </row>
    <row r="206" spans="1:10" ht="27.95" customHeight="1">
      <c r="A206" s="39"/>
      <c r="B206" s="132">
        <v>7834</v>
      </c>
      <c r="C206" s="44" t="s">
        <v>86</v>
      </c>
      <c r="D206" s="45">
        <v>209</v>
      </c>
      <c r="E206" s="46">
        <v>209</v>
      </c>
      <c r="F206" s="47">
        <v>4157020</v>
      </c>
      <c r="G206" s="104">
        <v>361626</v>
      </c>
      <c r="H206" s="104">
        <v>361626</v>
      </c>
      <c r="I206" s="104">
        <v>0</v>
      </c>
      <c r="J206" s="128">
        <f t="shared" si="4"/>
        <v>361626</v>
      </c>
    </row>
    <row r="207" spans="1:10" ht="27.95" customHeight="1">
      <c r="A207" s="39"/>
      <c r="B207" s="132">
        <v>7834</v>
      </c>
      <c r="C207" s="44" t="s">
        <v>86</v>
      </c>
      <c r="D207" s="45">
        <v>210</v>
      </c>
      <c r="E207" s="46">
        <v>210</v>
      </c>
      <c r="F207" s="47">
        <v>4155884</v>
      </c>
      <c r="G207" s="104">
        <v>723252</v>
      </c>
      <c r="H207" s="104">
        <v>723252</v>
      </c>
      <c r="I207" s="104">
        <v>0</v>
      </c>
      <c r="J207" s="128">
        <f t="shared" si="4"/>
        <v>723252</v>
      </c>
    </row>
    <row r="208" spans="1:10" ht="27.95" customHeight="1">
      <c r="A208" s="39"/>
      <c r="B208" s="132">
        <v>7834</v>
      </c>
      <c r="C208" s="44" t="s">
        <v>86</v>
      </c>
      <c r="D208" s="45">
        <v>211</v>
      </c>
      <c r="E208" s="46">
        <v>211</v>
      </c>
      <c r="F208" s="47">
        <v>4171533</v>
      </c>
      <c r="G208" s="104">
        <v>361626</v>
      </c>
      <c r="H208" s="104">
        <v>361626</v>
      </c>
      <c r="I208" s="104">
        <v>0</v>
      </c>
      <c r="J208" s="128">
        <f t="shared" si="4"/>
        <v>361626</v>
      </c>
    </row>
    <row r="209" spans="1:10" ht="27.95" customHeight="1">
      <c r="A209" s="39"/>
      <c r="B209" s="132">
        <v>7834</v>
      </c>
      <c r="C209" s="44" t="s">
        <v>86</v>
      </c>
      <c r="D209" s="45">
        <v>277</v>
      </c>
      <c r="E209" s="46">
        <v>277</v>
      </c>
      <c r="F209" s="47">
        <v>4271660</v>
      </c>
      <c r="G209" s="104">
        <v>7000000</v>
      </c>
      <c r="H209" s="104">
        <v>7000000</v>
      </c>
      <c r="I209" s="104">
        <v>0</v>
      </c>
      <c r="J209" s="128">
        <f t="shared" si="4"/>
        <v>7000000</v>
      </c>
    </row>
    <row r="210" spans="1:10" ht="27.95" customHeight="1">
      <c r="A210" s="39"/>
      <c r="B210" s="132">
        <v>7834</v>
      </c>
      <c r="C210" s="44" t="s">
        <v>86</v>
      </c>
      <c r="D210" s="45">
        <v>295</v>
      </c>
      <c r="E210" s="46">
        <v>295</v>
      </c>
      <c r="F210" s="47">
        <v>3025530</v>
      </c>
      <c r="G210" s="104">
        <v>200</v>
      </c>
      <c r="H210" s="104">
        <v>200</v>
      </c>
      <c r="I210" s="104">
        <v>0</v>
      </c>
      <c r="J210" s="128">
        <f t="shared" si="4"/>
        <v>200</v>
      </c>
    </row>
    <row r="211" spans="1:10" ht="27.95" customHeight="1">
      <c r="A211" s="39"/>
      <c r="B211" s="132">
        <v>7835</v>
      </c>
      <c r="C211" s="44" t="s">
        <v>87</v>
      </c>
      <c r="D211" s="45">
        <v>1628</v>
      </c>
      <c r="E211" s="46">
        <v>1397</v>
      </c>
      <c r="F211" s="47">
        <v>4790321</v>
      </c>
      <c r="G211" s="104">
        <v>6188073</v>
      </c>
      <c r="H211" s="104">
        <v>6188073</v>
      </c>
      <c r="I211" s="104">
        <v>6187973</v>
      </c>
      <c r="J211" s="128">
        <f t="shared" si="4"/>
        <v>100</v>
      </c>
    </row>
    <row r="212" spans="1:10" ht="27.95" customHeight="1">
      <c r="A212" s="39"/>
      <c r="B212" s="132">
        <v>7835</v>
      </c>
      <c r="C212" s="44" t="s">
        <v>87</v>
      </c>
      <c r="D212" s="45">
        <v>1631</v>
      </c>
      <c r="E212" s="46">
        <v>671</v>
      </c>
      <c r="F212" s="47">
        <v>4726217</v>
      </c>
      <c r="G212" s="104">
        <v>2887962</v>
      </c>
      <c r="H212" s="104">
        <v>2887962</v>
      </c>
      <c r="I212" s="104">
        <v>900144</v>
      </c>
      <c r="J212" s="128">
        <f t="shared" si="4"/>
        <v>1987818</v>
      </c>
    </row>
    <row r="213" spans="1:10" ht="27.95" customHeight="1">
      <c r="A213" s="39"/>
      <c r="B213" s="132">
        <v>7835</v>
      </c>
      <c r="C213" s="44" t="s">
        <v>87</v>
      </c>
      <c r="D213" s="45">
        <v>1655</v>
      </c>
      <c r="E213" s="46">
        <v>762</v>
      </c>
      <c r="F213" s="47">
        <v>4739543</v>
      </c>
      <c r="G213" s="104">
        <v>2362878</v>
      </c>
      <c r="H213" s="104">
        <v>2362878</v>
      </c>
      <c r="I213" s="104">
        <v>1462734</v>
      </c>
      <c r="J213" s="128">
        <f t="shared" si="4"/>
        <v>900144</v>
      </c>
    </row>
    <row r="214" spans="1:10" ht="27.95" customHeight="1">
      <c r="A214" s="39"/>
      <c r="B214" s="132">
        <v>7835</v>
      </c>
      <c r="C214" s="44" t="s">
        <v>87</v>
      </c>
      <c r="D214" s="45">
        <v>1639</v>
      </c>
      <c r="E214" s="46">
        <v>820</v>
      </c>
      <c r="F214" s="47">
        <v>4746608</v>
      </c>
      <c r="G214" s="104">
        <v>17356430</v>
      </c>
      <c r="H214" s="104">
        <v>17356430</v>
      </c>
      <c r="I214" s="104">
        <v>5798192</v>
      </c>
      <c r="J214" s="128">
        <f t="shared" si="4"/>
        <v>11558238</v>
      </c>
    </row>
    <row r="215" spans="1:10" ht="27.95" customHeight="1">
      <c r="A215" s="39"/>
      <c r="B215" s="132">
        <v>7835</v>
      </c>
      <c r="C215" s="44" t="s">
        <v>87</v>
      </c>
      <c r="D215" s="45">
        <v>1663</v>
      </c>
      <c r="E215" s="46">
        <v>834</v>
      </c>
      <c r="F215" s="47">
        <v>4741307</v>
      </c>
      <c r="G215" s="104">
        <v>12977076</v>
      </c>
      <c r="H215" s="104">
        <v>12977076</v>
      </c>
      <c r="I215" s="104">
        <v>4050648</v>
      </c>
      <c r="J215" s="128">
        <f t="shared" si="4"/>
        <v>8926428</v>
      </c>
    </row>
    <row r="216" spans="1:10" ht="27.95" customHeight="1">
      <c r="A216" s="39"/>
      <c r="B216" s="132">
        <v>7835</v>
      </c>
      <c r="C216" s="44" t="s">
        <v>87</v>
      </c>
      <c r="D216" s="45">
        <v>1666</v>
      </c>
      <c r="E216" s="46">
        <v>1412</v>
      </c>
      <c r="F216" s="47">
        <v>4774600</v>
      </c>
      <c r="G216" s="104">
        <v>7839952</v>
      </c>
      <c r="H216" s="104">
        <v>7839952</v>
      </c>
      <c r="I216" s="104">
        <v>6242000</v>
      </c>
      <c r="J216" s="128">
        <f t="shared" si="4"/>
        <v>1597952</v>
      </c>
    </row>
    <row r="217" spans="1:10" ht="27.95" customHeight="1">
      <c r="A217" s="39"/>
      <c r="B217" s="132">
        <v>7835</v>
      </c>
      <c r="C217" s="44" t="s">
        <v>87</v>
      </c>
      <c r="D217" s="45">
        <v>1667</v>
      </c>
      <c r="E217" s="46">
        <v>1415</v>
      </c>
      <c r="F217" s="47">
        <v>4753964</v>
      </c>
      <c r="G217" s="104">
        <v>4637655</v>
      </c>
      <c r="H217" s="104">
        <v>4637655</v>
      </c>
      <c r="I217" s="104">
        <v>2810700</v>
      </c>
      <c r="J217" s="128">
        <f t="shared" si="4"/>
        <v>1826955</v>
      </c>
    </row>
    <row r="218" spans="1:10" ht="27.95" customHeight="1">
      <c r="A218" s="39"/>
      <c r="B218" s="132">
        <v>7835</v>
      </c>
      <c r="C218" s="44" t="s">
        <v>87</v>
      </c>
      <c r="D218" s="45">
        <v>1657</v>
      </c>
      <c r="E218" s="46">
        <v>1416</v>
      </c>
      <c r="F218" s="47">
        <v>4755925</v>
      </c>
      <c r="G218" s="104">
        <v>9451512</v>
      </c>
      <c r="H218" s="104">
        <v>9451512</v>
      </c>
      <c r="I218" s="104">
        <v>3188010</v>
      </c>
      <c r="J218" s="128">
        <f t="shared" si="4"/>
        <v>6263502</v>
      </c>
    </row>
    <row r="219" spans="1:10" ht="27.95" customHeight="1">
      <c r="A219" s="39"/>
      <c r="B219" s="132">
        <v>7835</v>
      </c>
      <c r="C219" s="44" t="s">
        <v>87</v>
      </c>
      <c r="D219" s="45">
        <v>1654</v>
      </c>
      <c r="E219" s="46">
        <v>1577</v>
      </c>
      <c r="F219" s="47">
        <v>4755295</v>
      </c>
      <c r="G219" s="104">
        <v>3938130</v>
      </c>
      <c r="H219" s="104">
        <v>3938130</v>
      </c>
      <c r="I219" s="104">
        <v>3375540</v>
      </c>
      <c r="J219" s="128">
        <f t="shared" si="4"/>
        <v>562590</v>
      </c>
    </row>
    <row r="220" spans="1:10" ht="27.95" customHeight="1">
      <c r="A220" s="39"/>
      <c r="B220" s="132">
        <v>7835</v>
      </c>
      <c r="C220" s="44" t="s">
        <v>87</v>
      </c>
      <c r="D220" s="45">
        <v>2179</v>
      </c>
      <c r="E220" s="46">
        <v>1578</v>
      </c>
      <c r="F220" s="47">
        <v>4780354</v>
      </c>
      <c r="G220" s="104">
        <v>4950792</v>
      </c>
      <c r="H220" s="104">
        <v>4950792</v>
      </c>
      <c r="I220" s="104">
        <v>3375540</v>
      </c>
      <c r="J220" s="128">
        <f t="shared" si="4"/>
        <v>1575252</v>
      </c>
    </row>
    <row r="221" spans="1:10" ht="27.95" customHeight="1">
      <c r="A221" s="39"/>
      <c r="B221" s="132">
        <v>7835</v>
      </c>
      <c r="C221" s="44" t="s">
        <v>87</v>
      </c>
      <c r="D221" s="45">
        <v>2172</v>
      </c>
      <c r="E221" s="46">
        <v>1580</v>
      </c>
      <c r="F221" s="47">
        <v>4758426</v>
      </c>
      <c r="G221" s="104">
        <v>3938130</v>
      </c>
      <c r="H221" s="104">
        <v>3938130</v>
      </c>
      <c r="I221" s="104">
        <v>3375540</v>
      </c>
      <c r="J221" s="128">
        <f t="shared" si="4"/>
        <v>562590</v>
      </c>
    </row>
    <row r="222" spans="1:10" ht="27.95" customHeight="1">
      <c r="A222" s="39"/>
      <c r="B222" s="132">
        <v>7835</v>
      </c>
      <c r="C222" s="44" t="s">
        <v>87</v>
      </c>
      <c r="D222" s="45">
        <v>2158</v>
      </c>
      <c r="E222" s="46">
        <v>1581</v>
      </c>
      <c r="F222" s="47">
        <v>4775776</v>
      </c>
      <c r="G222" s="104">
        <v>5925948</v>
      </c>
      <c r="H222" s="104">
        <v>5925948</v>
      </c>
      <c r="I222" s="104">
        <v>2925468</v>
      </c>
      <c r="J222" s="128">
        <f t="shared" si="4"/>
        <v>3000480</v>
      </c>
    </row>
    <row r="223" spans="1:10" ht="27.95" customHeight="1">
      <c r="A223" s="39"/>
      <c r="B223" s="132">
        <v>7835</v>
      </c>
      <c r="C223" s="44" t="s">
        <v>87</v>
      </c>
      <c r="D223" s="45">
        <v>2159</v>
      </c>
      <c r="E223" s="46">
        <v>1582</v>
      </c>
      <c r="F223" s="47">
        <v>4796206</v>
      </c>
      <c r="G223" s="104">
        <v>6807339</v>
      </c>
      <c r="H223" s="104">
        <v>6807339</v>
      </c>
      <c r="I223" s="104">
        <v>2925468</v>
      </c>
      <c r="J223" s="128">
        <f t="shared" si="4"/>
        <v>3881871</v>
      </c>
    </row>
    <row r="224" spans="1:10" ht="27.95" customHeight="1">
      <c r="A224" s="39"/>
      <c r="B224" s="132">
        <v>7835</v>
      </c>
      <c r="C224" s="44" t="s">
        <v>87</v>
      </c>
      <c r="D224" s="45">
        <v>2145</v>
      </c>
      <c r="E224" s="46">
        <v>1586</v>
      </c>
      <c r="F224" s="47">
        <v>4763578</v>
      </c>
      <c r="G224" s="104">
        <v>5663406</v>
      </c>
      <c r="H224" s="104">
        <v>5663406</v>
      </c>
      <c r="I224" s="104">
        <v>3037986</v>
      </c>
      <c r="J224" s="128">
        <f t="shared" si="4"/>
        <v>2625420</v>
      </c>
    </row>
    <row r="225" spans="1:10" ht="27.95" customHeight="1">
      <c r="A225" s="39"/>
      <c r="B225" s="132">
        <v>7835</v>
      </c>
      <c r="C225" s="44" t="s">
        <v>87</v>
      </c>
      <c r="D225" s="45">
        <v>2147</v>
      </c>
      <c r="E225" s="46">
        <v>1587</v>
      </c>
      <c r="F225" s="47">
        <v>4761946</v>
      </c>
      <c r="G225" s="104">
        <v>4406955</v>
      </c>
      <c r="H225" s="104">
        <v>4406955</v>
      </c>
      <c r="I225" s="104">
        <v>3375540</v>
      </c>
      <c r="J225" s="128">
        <f t="shared" si="4"/>
        <v>1031415</v>
      </c>
    </row>
    <row r="226" spans="1:10" ht="27.95" customHeight="1">
      <c r="A226" s="39"/>
      <c r="B226" s="132">
        <v>7835</v>
      </c>
      <c r="C226" s="44" t="s">
        <v>87</v>
      </c>
      <c r="D226" s="45">
        <v>2194</v>
      </c>
      <c r="E226" s="46">
        <v>1588</v>
      </c>
      <c r="F226" s="47">
        <v>4767420</v>
      </c>
      <c r="G226" s="104">
        <v>4388202</v>
      </c>
      <c r="H226" s="104">
        <v>4388202</v>
      </c>
      <c r="I226" s="104">
        <v>3375540</v>
      </c>
      <c r="J226" s="128">
        <f t="shared" si="4"/>
        <v>1012662</v>
      </c>
    </row>
    <row r="227" spans="1:10" ht="27.95" customHeight="1">
      <c r="A227" s="39"/>
      <c r="B227" s="132">
        <v>7835</v>
      </c>
      <c r="C227" s="44" t="s">
        <v>87</v>
      </c>
      <c r="D227" s="45">
        <v>1653</v>
      </c>
      <c r="E227" s="46">
        <v>1590</v>
      </c>
      <c r="F227" s="47">
        <v>4760345</v>
      </c>
      <c r="G227" s="104">
        <v>7351176</v>
      </c>
      <c r="H227" s="104">
        <v>7351176</v>
      </c>
      <c r="I227" s="104">
        <v>3150504</v>
      </c>
      <c r="J227" s="128">
        <f t="shared" si="4"/>
        <v>4200672</v>
      </c>
    </row>
    <row r="228" spans="1:10" ht="27.95" customHeight="1">
      <c r="A228" s="39"/>
      <c r="B228" s="132">
        <v>7835</v>
      </c>
      <c r="C228" s="44" t="s">
        <v>87</v>
      </c>
      <c r="D228" s="45">
        <v>2129</v>
      </c>
      <c r="E228" s="46">
        <v>1591</v>
      </c>
      <c r="F228" s="47">
        <v>4760484</v>
      </c>
      <c r="G228" s="104">
        <v>4932039</v>
      </c>
      <c r="H228" s="104">
        <v>4932039</v>
      </c>
      <c r="I228" s="104">
        <v>3150504</v>
      </c>
      <c r="J228" s="128">
        <f t="shared" si="4"/>
        <v>1781535</v>
      </c>
    </row>
    <row r="229" spans="1:10" ht="27.95" customHeight="1">
      <c r="A229" s="39"/>
      <c r="B229" s="132">
        <v>7835</v>
      </c>
      <c r="C229" s="44" t="s">
        <v>87</v>
      </c>
      <c r="D229" s="45">
        <v>2128</v>
      </c>
      <c r="E229" s="46">
        <v>1592</v>
      </c>
      <c r="F229" s="47">
        <v>4766715</v>
      </c>
      <c r="G229" s="104">
        <v>7651224</v>
      </c>
      <c r="H229" s="104">
        <v>7651224</v>
      </c>
      <c r="I229" s="104">
        <v>3375540</v>
      </c>
      <c r="J229" s="128">
        <f t="shared" si="4"/>
        <v>4275684</v>
      </c>
    </row>
    <row r="230" spans="1:10" ht="27.95" customHeight="1">
      <c r="A230" s="39"/>
      <c r="B230" s="132">
        <v>7835</v>
      </c>
      <c r="C230" s="44" t="s">
        <v>87</v>
      </c>
      <c r="D230" s="45">
        <v>2126</v>
      </c>
      <c r="E230" s="46">
        <v>1593</v>
      </c>
      <c r="F230" s="47">
        <v>4776560</v>
      </c>
      <c r="G230" s="104">
        <v>4050648</v>
      </c>
      <c r="H230" s="104">
        <v>4050648</v>
      </c>
      <c r="I230" s="104">
        <v>3356787</v>
      </c>
      <c r="J230" s="128">
        <f t="shared" si="4"/>
        <v>693861</v>
      </c>
    </row>
    <row r="231" spans="1:10" ht="27.95" customHeight="1">
      <c r="A231" s="39"/>
      <c r="B231" s="132">
        <v>7835</v>
      </c>
      <c r="C231" s="44" t="s">
        <v>87</v>
      </c>
      <c r="D231" s="45">
        <v>2110</v>
      </c>
      <c r="E231" s="46">
        <v>1596</v>
      </c>
      <c r="F231" s="47">
        <v>4793990</v>
      </c>
      <c r="G231" s="104">
        <v>6291936</v>
      </c>
      <c r="H231" s="104">
        <v>6291936</v>
      </c>
      <c r="I231" s="104">
        <v>5093472</v>
      </c>
      <c r="J231" s="128">
        <f t="shared" si="4"/>
        <v>1198464</v>
      </c>
    </row>
    <row r="232" spans="1:10" ht="27.95" customHeight="1">
      <c r="A232" s="39"/>
      <c r="B232" s="132">
        <v>7835</v>
      </c>
      <c r="C232" s="44" t="s">
        <v>87</v>
      </c>
      <c r="D232" s="45">
        <v>2155</v>
      </c>
      <c r="E232" s="46">
        <v>1600</v>
      </c>
      <c r="F232" s="47">
        <v>4772481</v>
      </c>
      <c r="G232" s="104">
        <v>4838274</v>
      </c>
      <c r="H232" s="104">
        <v>4838274</v>
      </c>
      <c r="I232" s="104">
        <v>3131751</v>
      </c>
      <c r="J232" s="128">
        <f t="shared" si="4"/>
        <v>1706523</v>
      </c>
    </row>
    <row r="233" spans="1:10" ht="27.95" customHeight="1">
      <c r="A233" s="39"/>
      <c r="B233" s="132">
        <v>7835</v>
      </c>
      <c r="C233" s="44" t="s">
        <v>87</v>
      </c>
      <c r="D233" s="45">
        <v>2180</v>
      </c>
      <c r="E233" s="46">
        <v>1604</v>
      </c>
      <c r="F233" s="47">
        <v>4777903</v>
      </c>
      <c r="G233" s="104">
        <v>4500720</v>
      </c>
      <c r="H233" s="104">
        <v>4500720</v>
      </c>
      <c r="I233" s="104">
        <v>3375540</v>
      </c>
      <c r="J233" s="128">
        <f t="shared" si="4"/>
        <v>1125180</v>
      </c>
    </row>
    <row r="234" spans="1:10" ht="27.95" customHeight="1">
      <c r="A234" s="39"/>
      <c r="B234" s="132">
        <v>7835</v>
      </c>
      <c r="C234" s="44" t="s">
        <v>87</v>
      </c>
      <c r="D234" s="45">
        <v>2177</v>
      </c>
      <c r="E234" s="46">
        <v>1605</v>
      </c>
      <c r="F234" s="47">
        <v>4758325</v>
      </c>
      <c r="G234" s="104">
        <v>4163166</v>
      </c>
      <c r="H234" s="104">
        <v>4163166</v>
      </c>
      <c r="I234" s="104">
        <v>3375540</v>
      </c>
      <c r="J234" s="128">
        <f t="shared" si="4"/>
        <v>787626</v>
      </c>
    </row>
    <row r="235" spans="1:10" ht="27.95" customHeight="1">
      <c r="A235" s="39"/>
      <c r="B235" s="132">
        <v>7835</v>
      </c>
      <c r="C235" s="44" t="s">
        <v>87</v>
      </c>
      <c r="D235" s="45">
        <v>2173</v>
      </c>
      <c r="E235" s="46">
        <v>1606</v>
      </c>
      <c r="F235" s="47">
        <v>4758245</v>
      </c>
      <c r="G235" s="104">
        <v>3938130</v>
      </c>
      <c r="H235" s="104">
        <v>3938130</v>
      </c>
      <c r="I235" s="104">
        <v>3375540</v>
      </c>
      <c r="J235" s="128">
        <f t="shared" si="4"/>
        <v>562590</v>
      </c>
    </row>
    <row r="236" spans="1:10" ht="27.95" customHeight="1">
      <c r="A236" s="39"/>
      <c r="B236" s="132">
        <v>7835</v>
      </c>
      <c r="C236" s="44" t="s">
        <v>87</v>
      </c>
      <c r="D236" s="45">
        <v>2169</v>
      </c>
      <c r="E236" s="46">
        <v>1607</v>
      </c>
      <c r="F236" s="47">
        <v>4813733</v>
      </c>
      <c r="G236" s="104">
        <v>4500720</v>
      </c>
      <c r="H236" s="104">
        <v>4500720</v>
      </c>
      <c r="I236" s="104">
        <v>3375540</v>
      </c>
      <c r="J236" s="128">
        <f t="shared" si="4"/>
        <v>1125180</v>
      </c>
    </row>
    <row r="237" spans="1:10" ht="27.95" customHeight="1">
      <c r="A237" s="39"/>
      <c r="B237" s="132">
        <v>7835</v>
      </c>
      <c r="C237" s="44" t="s">
        <v>87</v>
      </c>
      <c r="D237" s="45">
        <v>2168</v>
      </c>
      <c r="E237" s="46">
        <v>1608</v>
      </c>
      <c r="F237" s="47">
        <v>4772427</v>
      </c>
      <c r="G237" s="104">
        <v>4782015</v>
      </c>
      <c r="H237" s="104">
        <v>4782015</v>
      </c>
      <c r="I237" s="104">
        <v>2925468</v>
      </c>
      <c r="J237" s="128">
        <f t="shared" si="4"/>
        <v>1856547</v>
      </c>
    </row>
    <row r="238" spans="1:10" ht="27.95" customHeight="1">
      <c r="A238" s="39"/>
      <c r="B238" s="132">
        <v>7835</v>
      </c>
      <c r="C238" s="44" t="s">
        <v>87</v>
      </c>
      <c r="D238" s="45">
        <v>2115</v>
      </c>
      <c r="E238" s="46">
        <v>1611</v>
      </c>
      <c r="F238" s="47">
        <v>4777144</v>
      </c>
      <c r="G238" s="104">
        <v>5738418</v>
      </c>
      <c r="H238" s="104">
        <v>5738418</v>
      </c>
      <c r="I238" s="104">
        <v>3375540</v>
      </c>
      <c r="J238" s="128">
        <f t="shared" si="4"/>
        <v>2362878</v>
      </c>
    </row>
    <row r="239" spans="1:10" ht="27.95" customHeight="1">
      <c r="A239" s="39"/>
      <c r="B239" s="132">
        <v>7835</v>
      </c>
      <c r="C239" s="44" t="s">
        <v>87</v>
      </c>
      <c r="D239" s="45">
        <v>2122</v>
      </c>
      <c r="E239" s="46">
        <v>1616</v>
      </c>
      <c r="F239" s="47">
        <v>4789510</v>
      </c>
      <c r="G239" s="104">
        <v>4800768</v>
      </c>
      <c r="H239" s="104">
        <v>4800768</v>
      </c>
      <c r="I239" s="104">
        <v>3375540</v>
      </c>
      <c r="J239" s="128">
        <f t="shared" si="4"/>
        <v>1425228</v>
      </c>
    </row>
    <row r="240" spans="1:10" ht="27.95" customHeight="1">
      <c r="A240" s="39"/>
      <c r="B240" s="132">
        <v>7835</v>
      </c>
      <c r="C240" s="44" t="s">
        <v>87</v>
      </c>
      <c r="D240" s="45">
        <v>2118</v>
      </c>
      <c r="E240" s="46">
        <v>1619</v>
      </c>
      <c r="F240" s="47">
        <v>4793877</v>
      </c>
      <c r="G240" s="104">
        <v>4838274</v>
      </c>
      <c r="H240" s="104">
        <v>4838274</v>
      </c>
      <c r="I240" s="104">
        <v>3375540</v>
      </c>
      <c r="J240" s="128">
        <f t="shared" si="4"/>
        <v>1462734</v>
      </c>
    </row>
    <row r="241" spans="1:10" ht="27.95" customHeight="1">
      <c r="A241" s="39"/>
      <c r="B241" s="132">
        <v>7835</v>
      </c>
      <c r="C241" s="44" t="s">
        <v>87</v>
      </c>
      <c r="D241" s="45">
        <v>1651</v>
      </c>
      <c r="E241" s="46">
        <v>1624</v>
      </c>
      <c r="F241" s="47">
        <v>4801241</v>
      </c>
      <c r="G241" s="104">
        <v>4388202</v>
      </c>
      <c r="H241" s="104">
        <v>4388202</v>
      </c>
      <c r="I241" s="104">
        <v>3375540</v>
      </c>
      <c r="J241" s="128">
        <f t="shared" si="4"/>
        <v>1012662</v>
      </c>
    </row>
    <row r="242" spans="1:10" ht="27.95" customHeight="1">
      <c r="A242" s="39"/>
      <c r="B242" s="132">
        <v>7835</v>
      </c>
      <c r="C242" s="44" t="s">
        <v>87</v>
      </c>
      <c r="D242" s="45">
        <v>2166</v>
      </c>
      <c r="E242" s="46">
        <v>1625</v>
      </c>
      <c r="F242" s="47">
        <v>4799719</v>
      </c>
      <c r="G242" s="104">
        <v>5213334</v>
      </c>
      <c r="H242" s="104">
        <v>5213334</v>
      </c>
      <c r="I242" s="104">
        <v>2925468</v>
      </c>
      <c r="J242" s="128">
        <f t="shared" si="4"/>
        <v>2287866</v>
      </c>
    </row>
    <row r="243" spans="1:10" ht="27.95" customHeight="1">
      <c r="A243" s="39"/>
      <c r="B243" s="132">
        <v>7835</v>
      </c>
      <c r="C243" s="44" t="s">
        <v>87</v>
      </c>
      <c r="D243" s="45">
        <v>2190</v>
      </c>
      <c r="E243" s="46">
        <v>1630</v>
      </c>
      <c r="F243" s="47">
        <v>4803623</v>
      </c>
      <c r="G243" s="104">
        <v>4192202</v>
      </c>
      <c r="H243" s="104">
        <v>4192202</v>
      </c>
      <c r="I243" s="104">
        <v>2956254</v>
      </c>
      <c r="J243" s="128">
        <f t="shared" si="4"/>
        <v>1235948</v>
      </c>
    </row>
    <row r="244" spans="1:10" ht="27.95" customHeight="1">
      <c r="A244" s="39"/>
      <c r="B244" s="132">
        <v>7835</v>
      </c>
      <c r="C244" s="44" t="s">
        <v>87</v>
      </c>
      <c r="D244" s="45">
        <v>2104</v>
      </c>
      <c r="E244" s="46">
        <v>1636</v>
      </c>
      <c r="F244" s="47">
        <v>4796769</v>
      </c>
      <c r="G244" s="104">
        <v>14915086</v>
      </c>
      <c r="H244" s="104">
        <v>14915086</v>
      </c>
      <c r="I244" s="104">
        <v>7591054</v>
      </c>
      <c r="J244" s="128">
        <f t="shared" si="4"/>
        <v>7324032</v>
      </c>
    </row>
    <row r="245" spans="1:10" ht="27.95" customHeight="1">
      <c r="A245" s="39"/>
      <c r="B245" s="132">
        <v>7835</v>
      </c>
      <c r="C245" s="44" t="s">
        <v>87</v>
      </c>
      <c r="D245" s="45">
        <v>2123</v>
      </c>
      <c r="E245" s="46">
        <v>1638</v>
      </c>
      <c r="F245" s="47">
        <v>4768888</v>
      </c>
      <c r="G245" s="104">
        <v>3938130</v>
      </c>
      <c r="H245" s="104">
        <v>3938130</v>
      </c>
      <c r="I245" s="104">
        <v>3375540</v>
      </c>
      <c r="J245" s="128">
        <f t="shared" si="4"/>
        <v>562590</v>
      </c>
    </row>
    <row r="246" spans="1:10" ht="27.95" customHeight="1">
      <c r="A246" s="39"/>
      <c r="B246" s="132">
        <v>7835</v>
      </c>
      <c r="C246" s="44" t="s">
        <v>87</v>
      </c>
      <c r="D246" s="45">
        <v>2125</v>
      </c>
      <c r="E246" s="46">
        <v>1639</v>
      </c>
      <c r="F246" s="47">
        <v>4768881</v>
      </c>
      <c r="G246" s="104">
        <v>4688250</v>
      </c>
      <c r="H246" s="104">
        <v>4688250</v>
      </c>
      <c r="I246" s="104">
        <v>3356787</v>
      </c>
      <c r="J246" s="128">
        <f t="shared" si="4"/>
        <v>1331463</v>
      </c>
    </row>
    <row r="247" spans="1:10" ht="27.95" customHeight="1">
      <c r="A247" s="39"/>
      <c r="B247" s="132">
        <v>7835</v>
      </c>
      <c r="C247" s="44" t="s">
        <v>87</v>
      </c>
      <c r="D247" s="45">
        <v>2139</v>
      </c>
      <c r="E247" s="46">
        <v>1642</v>
      </c>
      <c r="F247" s="47">
        <v>4772863</v>
      </c>
      <c r="G247" s="104">
        <v>3938130</v>
      </c>
      <c r="H247" s="104">
        <v>3938130</v>
      </c>
      <c r="I247" s="104">
        <v>3375540</v>
      </c>
      <c r="J247" s="128">
        <f t="shared" si="4"/>
        <v>562590</v>
      </c>
    </row>
    <row r="248" spans="1:10" ht="27.95" customHeight="1">
      <c r="A248" s="39"/>
      <c r="B248" s="132">
        <v>7835</v>
      </c>
      <c r="C248" s="44" t="s">
        <v>87</v>
      </c>
      <c r="D248" s="45">
        <v>2106</v>
      </c>
      <c r="E248" s="46">
        <v>1644</v>
      </c>
      <c r="F248" s="47">
        <v>4788680</v>
      </c>
      <c r="G248" s="104">
        <v>24718608</v>
      </c>
      <c r="H248" s="104">
        <v>24718608</v>
      </c>
      <c r="I248" s="104">
        <v>13274808</v>
      </c>
      <c r="J248" s="128">
        <f t="shared" si="4"/>
        <v>11443800</v>
      </c>
    </row>
    <row r="249" spans="1:10" ht="27.95" customHeight="1">
      <c r="A249" s="39"/>
      <c r="B249" s="132">
        <v>7835</v>
      </c>
      <c r="C249" s="44" t="s">
        <v>87</v>
      </c>
      <c r="D249" s="45">
        <v>2195</v>
      </c>
      <c r="E249" s="46">
        <v>1645</v>
      </c>
      <c r="F249" s="47">
        <v>4796411</v>
      </c>
      <c r="G249" s="104">
        <v>4463214</v>
      </c>
      <c r="H249" s="104">
        <v>4463214</v>
      </c>
      <c r="I249" s="104">
        <v>3319281</v>
      </c>
      <c r="J249" s="128">
        <f t="shared" si="4"/>
        <v>1143933</v>
      </c>
    </row>
    <row r="250" spans="1:10" ht="27.95" customHeight="1">
      <c r="A250" s="39"/>
      <c r="B250" s="132">
        <v>7835</v>
      </c>
      <c r="C250" s="44" t="s">
        <v>87</v>
      </c>
      <c r="D250" s="45">
        <v>2171</v>
      </c>
      <c r="E250" s="46">
        <v>1657</v>
      </c>
      <c r="F250" s="47">
        <v>4796827</v>
      </c>
      <c r="G250" s="104">
        <v>4050648</v>
      </c>
      <c r="H250" s="104">
        <v>4050648</v>
      </c>
      <c r="I250" s="104">
        <v>3206763</v>
      </c>
      <c r="J250" s="128">
        <f t="shared" si="4"/>
        <v>843885</v>
      </c>
    </row>
    <row r="251" spans="1:10" ht="27.95" customHeight="1">
      <c r="A251" s="39"/>
      <c r="B251" s="132">
        <v>7835</v>
      </c>
      <c r="C251" s="44" t="s">
        <v>87</v>
      </c>
      <c r="D251" s="45">
        <v>2183</v>
      </c>
      <c r="E251" s="46">
        <v>1661</v>
      </c>
      <c r="F251" s="47">
        <v>4790364</v>
      </c>
      <c r="G251" s="104">
        <v>6105465</v>
      </c>
      <c r="H251" s="104">
        <v>6105465</v>
      </c>
      <c r="I251" s="104">
        <v>2935620</v>
      </c>
      <c r="J251" s="128">
        <f t="shared" si="4"/>
        <v>3169845</v>
      </c>
    </row>
    <row r="252" spans="1:10" ht="27.95" customHeight="1">
      <c r="A252" s="39"/>
      <c r="B252" s="132">
        <v>7835</v>
      </c>
      <c r="C252" s="44" t="s">
        <v>87</v>
      </c>
      <c r="D252" s="45">
        <v>2143</v>
      </c>
      <c r="E252" s="46">
        <v>1664</v>
      </c>
      <c r="F252" s="47">
        <v>4790646</v>
      </c>
      <c r="G252" s="104">
        <v>5513382</v>
      </c>
      <c r="H252" s="104">
        <v>5513382</v>
      </c>
      <c r="I252" s="104">
        <v>2025324</v>
      </c>
      <c r="J252" s="128">
        <f t="shared" si="4"/>
        <v>3488058</v>
      </c>
    </row>
    <row r="253" spans="1:10" ht="27.95" customHeight="1">
      <c r="A253" s="39"/>
      <c r="B253" s="132">
        <v>7835</v>
      </c>
      <c r="C253" s="44" t="s">
        <v>87</v>
      </c>
      <c r="D253" s="45">
        <v>2124</v>
      </c>
      <c r="E253" s="46">
        <v>1665</v>
      </c>
      <c r="F253" s="47">
        <v>4790854</v>
      </c>
      <c r="G253" s="104">
        <v>6000960</v>
      </c>
      <c r="H253" s="104">
        <v>6000960</v>
      </c>
      <c r="I253" s="104">
        <v>2887962</v>
      </c>
      <c r="J253" s="128">
        <f t="shared" si="4"/>
        <v>3112998</v>
      </c>
    </row>
    <row r="254" spans="1:10" ht="27.95" customHeight="1">
      <c r="A254" s="39"/>
      <c r="B254" s="132">
        <v>7835</v>
      </c>
      <c r="C254" s="44" t="s">
        <v>87</v>
      </c>
      <c r="D254" s="45">
        <v>2132</v>
      </c>
      <c r="E254" s="46">
        <v>1668</v>
      </c>
      <c r="F254" s="47">
        <v>4798914</v>
      </c>
      <c r="G254" s="104">
        <v>5307099</v>
      </c>
      <c r="H254" s="104">
        <v>5307099</v>
      </c>
      <c r="I254" s="104">
        <v>3375540</v>
      </c>
      <c r="J254" s="128">
        <f t="shared" ref="J254:J316" si="5">+H254-I254</f>
        <v>1931559</v>
      </c>
    </row>
    <row r="255" spans="1:10" ht="27.95" customHeight="1">
      <c r="A255" s="39"/>
      <c r="B255" s="132">
        <v>7835</v>
      </c>
      <c r="C255" s="44" t="s">
        <v>87</v>
      </c>
      <c r="D255" s="45">
        <v>2140</v>
      </c>
      <c r="E255" s="46">
        <v>1670</v>
      </c>
      <c r="F255" s="47">
        <v>4793740</v>
      </c>
      <c r="G255" s="104">
        <v>4669497</v>
      </c>
      <c r="H255" s="104">
        <v>4669497</v>
      </c>
      <c r="I255" s="104">
        <v>3375540</v>
      </c>
      <c r="J255" s="128">
        <f t="shared" si="5"/>
        <v>1293957</v>
      </c>
    </row>
    <row r="256" spans="1:10" ht="27.95" customHeight="1">
      <c r="A256" s="39"/>
      <c r="B256" s="132">
        <v>7835</v>
      </c>
      <c r="C256" s="44" t="s">
        <v>87</v>
      </c>
      <c r="D256" s="45">
        <v>2165</v>
      </c>
      <c r="E256" s="46">
        <v>1731</v>
      </c>
      <c r="F256" s="47">
        <v>4811769</v>
      </c>
      <c r="G256" s="104">
        <v>4219425</v>
      </c>
      <c r="H256" s="104">
        <v>4219425</v>
      </c>
      <c r="I256" s="104">
        <v>3600576</v>
      </c>
      <c r="J256" s="128">
        <f t="shared" si="5"/>
        <v>618849</v>
      </c>
    </row>
    <row r="257" spans="1:10" ht="27.95" customHeight="1">
      <c r="A257" s="39"/>
      <c r="B257" s="132">
        <v>7835</v>
      </c>
      <c r="C257" s="44" t="s">
        <v>87</v>
      </c>
      <c r="D257" s="45">
        <v>2352</v>
      </c>
      <c r="E257" s="46">
        <v>1793</v>
      </c>
      <c r="F257" s="47">
        <v>4800439</v>
      </c>
      <c r="G257" s="104">
        <v>15258400</v>
      </c>
      <c r="H257" s="104">
        <v>15258400</v>
      </c>
      <c r="I257" s="104">
        <v>7438470</v>
      </c>
      <c r="J257" s="128">
        <f t="shared" si="5"/>
        <v>7819930</v>
      </c>
    </row>
    <row r="258" spans="1:10" ht="27.95" customHeight="1">
      <c r="A258" s="39"/>
      <c r="B258" s="132">
        <v>7835</v>
      </c>
      <c r="C258" s="44" t="s">
        <v>87</v>
      </c>
      <c r="D258" s="45">
        <v>2355</v>
      </c>
      <c r="E258" s="46">
        <v>1794</v>
      </c>
      <c r="F258" s="47">
        <v>4814403</v>
      </c>
      <c r="G258" s="104">
        <v>11443800</v>
      </c>
      <c r="H258" s="104">
        <v>11443800</v>
      </c>
      <c r="I258" s="104">
        <v>8010660</v>
      </c>
      <c r="J258" s="128">
        <f t="shared" si="5"/>
        <v>3433140</v>
      </c>
    </row>
    <row r="259" spans="1:10" ht="27.95" customHeight="1">
      <c r="A259" s="39"/>
      <c r="B259" s="132">
        <v>7835</v>
      </c>
      <c r="C259" s="44" t="s">
        <v>87</v>
      </c>
      <c r="D259" s="45">
        <v>2344</v>
      </c>
      <c r="E259" s="46">
        <v>1911</v>
      </c>
      <c r="F259" s="47">
        <v>4806803</v>
      </c>
      <c r="G259" s="104">
        <v>5288346</v>
      </c>
      <c r="H259" s="104">
        <v>5288346</v>
      </c>
      <c r="I259" s="104">
        <v>4500720</v>
      </c>
      <c r="J259" s="128">
        <f t="shared" si="5"/>
        <v>787626</v>
      </c>
    </row>
    <row r="260" spans="1:10" ht="27.95" customHeight="1">
      <c r="A260" s="39"/>
      <c r="B260" s="132">
        <v>7835</v>
      </c>
      <c r="C260" s="44" t="s">
        <v>87</v>
      </c>
      <c r="D260" s="45">
        <v>2333</v>
      </c>
      <c r="E260" s="46">
        <v>1914</v>
      </c>
      <c r="F260" s="47">
        <v>4816032</v>
      </c>
      <c r="G260" s="104">
        <v>5513382</v>
      </c>
      <c r="H260" s="104">
        <v>5513382</v>
      </c>
      <c r="I260" s="104">
        <v>4500720</v>
      </c>
      <c r="J260" s="128">
        <f t="shared" si="5"/>
        <v>1012662</v>
      </c>
    </row>
    <row r="261" spans="1:10" ht="27.95" customHeight="1">
      <c r="A261" s="39"/>
      <c r="B261" s="132">
        <v>7835</v>
      </c>
      <c r="C261" s="44" t="s">
        <v>87</v>
      </c>
      <c r="D261" s="45">
        <v>2353</v>
      </c>
      <c r="E261" s="46">
        <v>1916</v>
      </c>
      <c r="F261" s="47">
        <v>4814758</v>
      </c>
      <c r="G261" s="104">
        <v>65229660</v>
      </c>
      <c r="H261" s="104">
        <v>65229660</v>
      </c>
      <c r="I261" s="104">
        <v>0</v>
      </c>
      <c r="J261" s="128">
        <f t="shared" si="5"/>
        <v>65229660</v>
      </c>
    </row>
    <row r="262" spans="1:10" ht="27.95" customHeight="1">
      <c r="A262" s="39"/>
      <c r="B262" s="132">
        <v>7835</v>
      </c>
      <c r="C262" s="44" t="s">
        <v>87</v>
      </c>
      <c r="D262" s="45">
        <v>2156</v>
      </c>
      <c r="E262" s="46">
        <v>2007</v>
      </c>
      <c r="F262" s="47">
        <v>4841137</v>
      </c>
      <c r="G262" s="104">
        <v>5569641</v>
      </c>
      <c r="H262" s="104">
        <v>5569641</v>
      </c>
      <c r="I262" s="104">
        <v>4500720</v>
      </c>
      <c r="J262" s="128">
        <f t="shared" si="5"/>
        <v>1068921</v>
      </c>
    </row>
    <row r="263" spans="1:10" ht="27.95" customHeight="1">
      <c r="A263" s="39"/>
      <c r="B263" s="132">
        <v>7835</v>
      </c>
      <c r="C263" s="44" t="s">
        <v>87</v>
      </c>
      <c r="D263" s="45">
        <v>2182</v>
      </c>
      <c r="E263" s="46">
        <v>2333</v>
      </c>
      <c r="F263" s="47">
        <v>4874201</v>
      </c>
      <c r="G263" s="104">
        <v>7260975</v>
      </c>
      <c r="H263" s="104">
        <v>7260975</v>
      </c>
      <c r="I263" s="104">
        <v>5371560</v>
      </c>
      <c r="J263" s="128">
        <f t="shared" si="5"/>
        <v>1889415</v>
      </c>
    </row>
    <row r="264" spans="1:10" ht="27.95" customHeight="1">
      <c r="A264" s="39"/>
      <c r="B264" s="132">
        <v>7835</v>
      </c>
      <c r="C264" s="44" t="s">
        <v>87</v>
      </c>
      <c r="D264" s="45">
        <v>2330</v>
      </c>
      <c r="E264" s="46">
        <v>2347</v>
      </c>
      <c r="F264" s="47">
        <v>4851411</v>
      </c>
      <c r="G264" s="104">
        <v>7538706</v>
      </c>
      <c r="H264" s="104">
        <v>7538706</v>
      </c>
      <c r="I264" s="104">
        <v>6038466</v>
      </c>
      <c r="J264" s="128">
        <f t="shared" si="5"/>
        <v>1500240</v>
      </c>
    </row>
    <row r="265" spans="1:10" ht="27.95" customHeight="1">
      <c r="A265" s="39"/>
      <c r="B265" s="132">
        <v>7835</v>
      </c>
      <c r="C265" s="44" t="s">
        <v>87</v>
      </c>
      <c r="D265" s="45">
        <v>2342</v>
      </c>
      <c r="E265" s="46">
        <v>2351</v>
      </c>
      <c r="F265" s="47">
        <v>4856210</v>
      </c>
      <c r="G265" s="104">
        <v>8045037</v>
      </c>
      <c r="H265" s="104">
        <v>8045037</v>
      </c>
      <c r="I265" s="104">
        <v>4725756</v>
      </c>
      <c r="J265" s="128">
        <f t="shared" si="5"/>
        <v>3319281</v>
      </c>
    </row>
    <row r="266" spans="1:10" ht="27.95" customHeight="1">
      <c r="A266" s="39"/>
      <c r="B266" s="132">
        <v>7835</v>
      </c>
      <c r="C266" s="44" t="s">
        <v>87</v>
      </c>
      <c r="D266" s="45">
        <v>2336</v>
      </c>
      <c r="E266" s="46">
        <v>2402</v>
      </c>
      <c r="F266" s="47">
        <v>4874046</v>
      </c>
      <c r="G266" s="104">
        <v>7651224</v>
      </c>
      <c r="H266" s="104">
        <v>7651224</v>
      </c>
      <c r="I266" s="104">
        <v>6526044</v>
      </c>
      <c r="J266" s="128">
        <f t="shared" si="5"/>
        <v>1125180</v>
      </c>
    </row>
    <row r="267" spans="1:10" ht="27.95" customHeight="1">
      <c r="A267" s="39"/>
      <c r="B267" s="132">
        <v>7835</v>
      </c>
      <c r="C267" s="44" t="s">
        <v>87</v>
      </c>
      <c r="D267" s="45">
        <v>2144</v>
      </c>
      <c r="E267" s="46">
        <v>2516</v>
      </c>
      <c r="F267" s="47">
        <v>4761467</v>
      </c>
      <c r="G267" s="104">
        <v>8213814</v>
      </c>
      <c r="H267" s="104">
        <v>8213814</v>
      </c>
      <c r="I267" s="104">
        <v>7557459</v>
      </c>
      <c r="J267" s="128">
        <f t="shared" si="5"/>
        <v>656355</v>
      </c>
    </row>
    <row r="268" spans="1:10" ht="27.95" customHeight="1">
      <c r="A268" s="39"/>
      <c r="B268" s="132">
        <v>7835</v>
      </c>
      <c r="C268" s="44" t="s">
        <v>87</v>
      </c>
      <c r="D268" s="45">
        <v>2338</v>
      </c>
      <c r="E268" s="46">
        <v>2838</v>
      </c>
      <c r="F268" s="47">
        <v>4961463</v>
      </c>
      <c r="G268" s="104">
        <v>6919857</v>
      </c>
      <c r="H268" s="104">
        <v>6919857</v>
      </c>
      <c r="I268" s="104">
        <v>6301008</v>
      </c>
      <c r="J268" s="128">
        <f t="shared" si="5"/>
        <v>618849</v>
      </c>
    </row>
    <row r="269" spans="1:10" ht="27.95" customHeight="1">
      <c r="A269" s="39"/>
      <c r="B269" s="132">
        <v>7835</v>
      </c>
      <c r="C269" s="44" t="s">
        <v>87</v>
      </c>
      <c r="D269" s="45">
        <v>2339</v>
      </c>
      <c r="E269" s="46">
        <v>2839</v>
      </c>
      <c r="F269" s="47">
        <v>4967649</v>
      </c>
      <c r="G269" s="104">
        <v>7032375</v>
      </c>
      <c r="H269" s="104">
        <v>7032375</v>
      </c>
      <c r="I269" s="104">
        <v>6301008</v>
      </c>
      <c r="J269" s="128">
        <f t="shared" si="5"/>
        <v>731367</v>
      </c>
    </row>
    <row r="270" spans="1:10" ht="27.95" customHeight="1">
      <c r="A270" s="39"/>
      <c r="B270" s="132">
        <v>7835</v>
      </c>
      <c r="C270" s="44" t="s">
        <v>87</v>
      </c>
      <c r="D270" s="45">
        <v>2349</v>
      </c>
      <c r="E270" s="46">
        <v>2852</v>
      </c>
      <c r="F270" s="47">
        <v>4976450</v>
      </c>
      <c r="G270" s="104">
        <v>16669802</v>
      </c>
      <c r="H270" s="104">
        <v>16669802</v>
      </c>
      <c r="I270" s="104">
        <v>14190312</v>
      </c>
      <c r="J270" s="128">
        <f t="shared" si="5"/>
        <v>2479490</v>
      </c>
    </row>
    <row r="271" spans="1:10" ht="27.95" customHeight="1">
      <c r="A271" s="39"/>
      <c r="B271" s="132">
        <v>7835</v>
      </c>
      <c r="C271" s="44" t="s">
        <v>87</v>
      </c>
      <c r="D271" s="45">
        <v>2348</v>
      </c>
      <c r="E271" s="46">
        <v>2853</v>
      </c>
      <c r="F271" s="47">
        <v>4976558</v>
      </c>
      <c r="G271" s="104">
        <v>20598840</v>
      </c>
      <c r="H271" s="104">
        <v>20598840</v>
      </c>
      <c r="I271" s="104">
        <v>13274808</v>
      </c>
      <c r="J271" s="128">
        <f t="shared" si="5"/>
        <v>7324032</v>
      </c>
    </row>
    <row r="272" spans="1:10" ht="27.95" customHeight="1">
      <c r="A272" s="39"/>
      <c r="B272" s="132">
        <v>7835</v>
      </c>
      <c r="C272" s="44" t="s">
        <v>87</v>
      </c>
      <c r="D272" s="45">
        <v>2113</v>
      </c>
      <c r="E272" s="46">
        <v>2889</v>
      </c>
      <c r="F272" s="47">
        <v>4998240</v>
      </c>
      <c r="G272" s="104">
        <v>10786176</v>
      </c>
      <c r="H272" s="104">
        <v>10786176</v>
      </c>
      <c r="I272" s="104">
        <v>10186944</v>
      </c>
      <c r="J272" s="128">
        <f t="shared" si="5"/>
        <v>599232</v>
      </c>
    </row>
    <row r="273" spans="1:10" ht="27.95" customHeight="1">
      <c r="A273" s="39"/>
      <c r="B273" s="132">
        <v>7835</v>
      </c>
      <c r="C273" s="44" t="s">
        <v>87</v>
      </c>
      <c r="D273" s="45">
        <v>5118</v>
      </c>
      <c r="E273" s="46">
        <v>4810</v>
      </c>
      <c r="F273" s="47">
        <v>4753964</v>
      </c>
      <c r="G273" s="104">
        <v>3418124</v>
      </c>
      <c r="H273" s="104">
        <v>3418124</v>
      </c>
      <c r="I273" s="104">
        <v>3138615</v>
      </c>
      <c r="J273" s="128">
        <f t="shared" si="5"/>
        <v>279509</v>
      </c>
    </row>
    <row r="274" spans="1:10" ht="27.95" customHeight="1">
      <c r="A274" s="39"/>
      <c r="B274" s="132">
        <v>7835</v>
      </c>
      <c r="C274" s="44" t="s">
        <v>87</v>
      </c>
      <c r="D274" s="45">
        <v>5086</v>
      </c>
      <c r="E274" s="46">
        <v>4832</v>
      </c>
      <c r="F274" s="47">
        <v>4801241</v>
      </c>
      <c r="G274" s="104">
        <v>3431799</v>
      </c>
      <c r="H274" s="104">
        <v>3431799</v>
      </c>
      <c r="I274" s="104">
        <v>3375540</v>
      </c>
      <c r="J274" s="128">
        <f t="shared" si="5"/>
        <v>56259</v>
      </c>
    </row>
    <row r="275" spans="1:10" ht="27.95" customHeight="1">
      <c r="A275" s="39"/>
      <c r="B275" s="132">
        <v>7835</v>
      </c>
      <c r="C275" s="44" t="s">
        <v>87</v>
      </c>
      <c r="D275" s="45">
        <v>5108</v>
      </c>
      <c r="E275" s="46">
        <v>4862</v>
      </c>
      <c r="F275" s="47">
        <v>4755925</v>
      </c>
      <c r="G275" s="104">
        <v>3774979</v>
      </c>
      <c r="H275" s="104">
        <v>3774979</v>
      </c>
      <c r="I275" s="104">
        <v>3563070</v>
      </c>
      <c r="J275" s="128">
        <f t="shared" si="5"/>
        <v>211909</v>
      </c>
    </row>
    <row r="276" spans="1:10" ht="27.95" customHeight="1">
      <c r="A276" s="39"/>
      <c r="B276" s="132">
        <v>7835</v>
      </c>
      <c r="C276" s="44" t="s">
        <v>87</v>
      </c>
      <c r="D276" s="45">
        <v>5117</v>
      </c>
      <c r="E276" s="46">
        <v>4881</v>
      </c>
      <c r="F276" s="47">
        <v>4754522</v>
      </c>
      <c r="G276" s="104">
        <v>4143180</v>
      </c>
      <c r="H276" s="104">
        <v>4143180</v>
      </c>
      <c r="I276" s="104">
        <v>3700755</v>
      </c>
      <c r="J276" s="128">
        <f t="shared" si="5"/>
        <v>442425</v>
      </c>
    </row>
    <row r="277" spans="1:10" ht="27.95" customHeight="1">
      <c r="A277" s="39"/>
      <c r="B277" s="132">
        <v>7835</v>
      </c>
      <c r="C277" s="44" t="s">
        <v>87</v>
      </c>
      <c r="D277" s="45">
        <v>5110</v>
      </c>
      <c r="E277" s="46">
        <v>4925</v>
      </c>
      <c r="F277" s="47">
        <v>4739543</v>
      </c>
      <c r="G277" s="104">
        <v>5376485</v>
      </c>
      <c r="H277" s="104">
        <v>5376485</v>
      </c>
      <c r="I277" s="104">
        <v>4950792</v>
      </c>
      <c r="J277" s="128">
        <f t="shared" si="5"/>
        <v>425693</v>
      </c>
    </row>
    <row r="278" spans="1:10" ht="27.95" customHeight="1">
      <c r="A278" s="39"/>
      <c r="B278" s="132">
        <v>7835</v>
      </c>
      <c r="C278" s="44" t="s">
        <v>87</v>
      </c>
      <c r="D278" s="45">
        <v>5107</v>
      </c>
      <c r="E278" s="46">
        <v>4936</v>
      </c>
      <c r="F278" s="47">
        <v>4780354</v>
      </c>
      <c r="G278" s="104">
        <v>3431799</v>
      </c>
      <c r="H278" s="104">
        <v>3431799</v>
      </c>
      <c r="I278" s="104">
        <v>3150504</v>
      </c>
      <c r="J278" s="128">
        <f t="shared" si="5"/>
        <v>281295</v>
      </c>
    </row>
    <row r="279" spans="1:10" ht="27.95" customHeight="1">
      <c r="A279" s="39"/>
      <c r="B279" s="132">
        <v>7835</v>
      </c>
      <c r="C279" s="44" t="s">
        <v>87</v>
      </c>
      <c r="D279" s="45">
        <v>5125</v>
      </c>
      <c r="E279" s="46">
        <v>4937</v>
      </c>
      <c r="F279" s="47">
        <v>4803623</v>
      </c>
      <c r="G279" s="104">
        <v>3106572</v>
      </c>
      <c r="H279" s="104">
        <v>3106572</v>
      </c>
      <c r="I279" s="104">
        <v>2906148</v>
      </c>
      <c r="J279" s="128">
        <f t="shared" si="5"/>
        <v>200424</v>
      </c>
    </row>
    <row r="280" spans="1:10" ht="27.95" customHeight="1">
      <c r="A280" s="39"/>
      <c r="B280" s="132">
        <v>7835</v>
      </c>
      <c r="C280" s="44" t="s">
        <v>87</v>
      </c>
      <c r="D280" s="45">
        <v>5041</v>
      </c>
      <c r="E280" s="46">
        <v>4957</v>
      </c>
      <c r="F280" s="47">
        <v>4793877</v>
      </c>
      <c r="G280" s="104">
        <v>3431799</v>
      </c>
      <c r="H280" s="104">
        <v>3431799</v>
      </c>
      <c r="I280" s="104">
        <v>3375540</v>
      </c>
      <c r="J280" s="128">
        <f t="shared" si="5"/>
        <v>56259</v>
      </c>
    </row>
    <row r="281" spans="1:10" ht="27.95" customHeight="1">
      <c r="A281" s="39"/>
      <c r="B281" s="132">
        <v>7835</v>
      </c>
      <c r="C281" s="44" t="s">
        <v>87</v>
      </c>
      <c r="D281" s="45">
        <v>5084</v>
      </c>
      <c r="E281" s="46">
        <v>4960</v>
      </c>
      <c r="F281" s="47">
        <v>4775776</v>
      </c>
      <c r="G281" s="104">
        <v>3431799</v>
      </c>
      <c r="H281" s="104">
        <v>3431799</v>
      </c>
      <c r="I281" s="104">
        <v>3263022</v>
      </c>
      <c r="J281" s="128">
        <f t="shared" si="5"/>
        <v>168777</v>
      </c>
    </row>
    <row r="282" spans="1:10" ht="27.95" customHeight="1">
      <c r="A282" s="39"/>
      <c r="B282" s="132">
        <v>7835</v>
      </c>
      <c r="C282" s="44" t="s">
        <v>87</v>
      </c>
      <c r="D282" s="45">
        <v>5097</v>
      </c>
      <c r="E282" s="46">
        <v>4965</v>
      </c>
      <c r="F282" s="47">
        <v>4796827</v>
      </c>
      <c r="G282" s="104">
        <v>3431799</v>
      </c>
      <c r="H282" s="104">
        <v>3431799</v>
      </c>
      <c r="I282" s="104">
        <v>3375540</v>
      </c>
      <c r="J282" s="128">
        <f t="shared" si="5"/>
        <v>56259</v>
      </c>
    </row>
    <row r="283" spans="1:10" ht="27.95" customHeight="1">
      <c r="A283" s="39"/>
      <c r="B283" s="132">
        <v>7835</v>
      </c>
      <c r="C283" s="44" t="s">
        <v>87</v>
      </c>
      <c r="D283" s="45">
        <v>5045</v>
      </c>
      <c r="E283" s="46">
        <v>4966</v>
      </c>
      <c r="F283" s="47">
        <v>4768888</v>
      </c>
      <c r="G283" s="104">
        <v>3431799</v>
      </c>
      <c r="H283" s="104">
        <v>3431799</v>
      </c>
      <c r="I283" s="104">
        <v>3225516</v>
      </c>
      <c r="J283" s="128">
        <f t="shared" si="5"/>
        <v>206283</v>
      </c>
    </row>
    <row r="284" spans="1:10" ht="27.95" customHeight="1">
      <c r="A284" s="39"/>
      <c r="B284" s="132">
        <v>7835</v>
      </c>
      <c r="C284" s="44" t="s">
        <v>87</v>
      </c>
      <c r="D284" s="45">
        <v>5089</v>
      </c>
      <c r="E284" s="46">
        <v>5005</v>
      </c>
      <c r="F284" s="47">
        <v>4813733</v>
      </c>
      <c r="G284" s="104">
        <v>3431799</v>
      </c>
      <c r="H284" s="104">
        <v>3431799</v>
      </c>
      <c r="I284" s="104">
        <v>3375540</v>
      </c>
      <c r="J284" s="128">
        <f t="shared" si="5"/>
        <v>56259</v>
      </c>
    </row>
    <row r="285" spans="1:10" ht="27.95" customHeight="1">
      <c r="A285" s="39"/>
      <c r="B285" s="132">
        <v>7835</v>
      </c>
      <c r="C285" s="44" t="s">
        <v>87</v>
      </c>
      <c r="D285" s="45">
        <v>5092</v>
      </c>
      <c r="E285" s="46">
        <v>5071</v>
      </c>
      <c r="F285" s="47">
        <v>4799719</v>
      </c>
      <c r="G285" s="104">
        <v>3431799</v>
      </c>
      <c r="H285" s="104">
        <v>3431799</v>
      </c>
      <c r="I285" s="104">
        <v>3094245</v>
      </c>
      <c r="J285" s="128">
        <f t="shared" si="5"/>
        <v>337554</v>
      </c>
    </row>
    <row r="286" spans="1:10" ht="27.95" customHeight="1">
      <c r="A286" s="39"/>
      <c r="B286" s="132">
        <v>7835</v>
      </c>
      <c r="C286" s="44" t="s">
        <v>87</v>
      </c>
      <c r="D286" s="45">
        <v>5074</v>
      </c>
      <c r="E286" s="46">
        <v>5143</v>
      </c>
      <c r="F286" s="47">
        <v>4763578</v>
      </c>
      <c r="G286" s="104">
        <v>3431799</v>
      </c>
      <c r="H286" s="104">
        <v>3431799</v>
      </c>
      <c r="I286" s="104">
        <v>3150504</v>
      </c>
      <c r="J286" s="128">
        <f t="shared" si="5"/>
        <v>281295</v>
      </c>
    </row>
    <row r="287" spans="1:10" ht="27.95" customHeight="1">
      <c r="A287" s="39"/>
      <c r="B287" s="132">
        <v>7835</v>
      </c>
      <c r="C287" s="44" t="s">
        <v>87</v>
      </c>
      <c r="D287" s="45">
        <v>5083</v>
      </c>
      <c r="E287" s="46">
        <v>5153</v>
      </c>
      <c r="F287" s="47">
        <v>4796411</v>
      </c>
      <c r="G287" s="104">
        <v>3431799</v>
      </c>
      <c r="H287" s="104">
        <v>3431799</v>
      </c>
      <c r="I287" s="104">
        <v>3375540</v>
      </c>
      <c r="J287" s="128">
        <f t="shared" si="5"/>
        <v>56259</v>
      </c>
    </row>
    <row r="288" spans="1:10" ht="27.95" customHeight="1">
      <c r="A288" s="39"/>
      <c r="B288" s="132">
        <v>7835</v>
      </c>
      <c r="C288" s="44" t="s">
        <v>87</v>
      </c>
      <c r="D288" s="45">
        <v>5096</v>
      </c>
      <c r="E288" s="46">
        <v>5160</v>
      </c>
      <c r="F288" s="47">
        <v>4758245</v>
      </c>
      <c r="G288" s="104">
        <v>3431799</v>
      </c>
      <c r="H288" s="104">
        <v>3431799</v>
      </c>
      <c r="I288" s="104">
        <v>3375540</v>
      </c>
      <c r="J288" s="128">
        <f t="shared" si="5"/>
        <v>56259</v>
      </c>
    </row>
    <row r="289" spans="1:10" ht="27.95" customHeight="1">
      <c r="A289" s="39"/>
      <c r="B289" s="132">
        <v>7835</v>
      </c>
      <c r="C289" s="44" t="s">
        <v>87</v>
      </c>
      <c r="D289" s="45">
        <v>5082</v>
      </c>
      <c r="E289" s="46">
        <v>5164</v>
      </c>
      <c r="F289" s="47">
        <v>4772481</v>
      </c>
      <c r="G289" s="104">
        <v>3431799</v>
      </c>
      <c r="H289" s="104">
        <v>3431799</v>
      </c>
      <c r="I289" s="104">
        <v>2512902</v>
      </c>
      <c r="J289" s="128">
        <f t="shared" si="5"/>
        <v>918897</v>
      </c>
    </row>
    <row r="290" spans="1:10" ht="27.95" customHeight="1">
      <c r="A290" s="39"/>
      <c r="B290" s="132">
        <v>7835</v>
      </c>
      <c r="C290" s="44" t="s">
        <v>87</v>
      </c>
      <c r="D290" s="45">
        <v>5087</v>
      </c>
      <c r="E290" s="46">
        <v>5168</v>
      </c>
      <c r="F290" s="47">
        <v>4796206</v>
      </c>
      <c r="G290" s="104">
        <v>3431799</v>
      </c>
      <c r="H290" s="104">
        <v>3431799</v>
      </c>
      <c r="I290" s="104">
        <v>2475396</v>
      </c>
      <c r="J290" s="128">
        <f t="shared" si="5"/>
        <v>956403</v>
      </c>
    </row>
    <row r="291" spans="1:10" ht="27.95" customHeight="1">
      <c r="A291" s="39"/>
      <c r="B291" s="132">
        <v>7835</v>
      </c>
      <c r="C291" s="44" t="s">
        <v>87</v>
      </c>
      <c r="D291" s="45">
        <v>5095</v>
      </c>
      <c r="E291" s="46">
        <v>5169</v>
      </c>
      <c r="F291" s="47">
        <v>4725876</v>
      </c>
      <c r="G291" s="104">
        <v>4461339</v>
      </c>
      <c r="H291" s="104">
        <v>4461339</v>
      </c>
      <c r="I291" s="104">
        <v>4163166</v>
      </c>
      <c r="J291" s="128">
        <f t="shared" si="5"/>
        <v>298173</v>
      </c>
    </row>
    <row r="292" spans="1:10" ht="27.95" customHeight="1">
      <c r="A292" s="39"/>
      <c r="B292" s="132">
        <v>7835</v>
      </c>
      <c r="C292" s="44" t="s">
        <v>87</v>
      </c>
      <c r="D292" s="45">
        <v>5060</v>
      </c>
      <c r="E292" s="46">
        <v>5174</v>
      </c>
      <c r="F292" s="47">
        <v>4798914</v>
      </c>
      <c r="G292" s="104">
        <v>3431799</v>
      </c>
      <c r="H292" s="104">
        <v>3431799</v>
      </c>
      <c r="I292" s="104">
        <v>3375540</v>
      </c>
      <c r="J292" s="128">
        <f t="shared" si="5"/>
        <v>56259</v>
      </c>
    </row>
    <row r="293" spans="1:10" ht="27.95" customHeight="1">
      <c r="A293" s="39"/>
      <c r="B293" s="132">
        <v>7835</v>
      </c>
      <c r="C293" s="44" t="s">
        <v>87</v>
      </c>
      <c r="D293" s="45">
        <v>5067</v>
      </c>
      <c r="E293" s="46">
        <v>5204</v>
      </c>
      <c r="F293" s="47">
        <v>4772863</v>
      </c>
      <c r="G293" s="104">
        <v>3431799</v>
      </c>
      <c r="H293" s="104">
        <v>3431799</v>
      </c>
      <c r="I293" s="104">
        <v>3375540</v>
      </c>
      <c r="J293" s="128">
        <f t="shared" si="5"/>
        <v>56259</v>
      </c>
    </row>
    <row r="294" spans="1:10" ht="27.95" customHeight="1">
      <c r="A294" s="39"/>
      <c r="B294" s="132">
        <v>7835</v>
      </c>
      <c r="C294" s="44" t="s">
        <v>87</v>
      </c>
      <c r="D294" s="45">
        <v>5069</v>
      </c>
      <c r="E294" s="46">
        <v>5242</v>
      </c>
      <c r="F294" s="47">
        <v>4793740</v>
      </c>
      <c r="G294" s="104">
        <v>3431799</v>
      </c>
      <c r="H294" s="104">
        <v>3431799</v>
      </c>
      <c r="I294" s="104">
        <v>3150504</v>
      </c>
      <c r="J294" s="128">
        <f t="shared" si="5"/>
        <v>281295</v>
      </c>
    </row>
    <row r="295" spans="1:10" ht="27.95" customHeight="1">
      <c r="A295" s="39"/>
      <c r="B295" s="132">
        <v>7835</v>
      </c>
      <c r="C295" s="44" t="s">
        <v>87</v>
      </c>
      <c r="D295" s="45">
        <v>5035</v>
      </c>
      <c r="E295" s="46">
        <v>5247</v>
      </c>
      <c r="F295" s="47">
        <v>4796769</v>
      </c>
      <c r="G295" s="104">
        <v>7781784</v>
      </c>
      <c r="H295" s="104">
        <v>7781784</v>
      </c>
      <c r="I295" s="104">
        <v>7324032</v>
      </c>
      <c r="J295" s="128">
        <f t="shared" si="5"/>
        <v>457752</v>
      </c>
    </row>
    <row r="296" spans="1:10" ht="27.95" customHeight="1">
      <c r="A296" s="39"/>
      <c r="B296" s="132">
        <v>7835</v>
      </c>
      <c r="C296" s="44" t="s">
        <v>87</v>
      </c>
      <c r="D296" s="45">
        <v>5105</v>
      </c>
      <c r="E296" s="46">
        <v>5282</v>
      </c>
      <c r="F296" s="47">
        <v>4777903</v>
      </c>
      <c r="G296" s="104">
        <v>3431799</v>
      </c>
      <c r="H296" s="104">
        <v>3431799</v>
      </c>
      <c r="I296" s="104">
        <v>3150504</v>
      </c>
      <c r="J296" s="128">
        <f t="shared" si="5"/>
        <v>281295</v>
      </c>
    </row>
    <row r="297" spans="1:10" ht="27.95" customHeight="1">
      <c r="A297" s="39"/>
      <c r="B297" s="132">
        <v>7835</v>
      </c>
      <c r="C297" s="44" t="s">
        <v>87</v>
      </c>
      <c r="D297" s="45">
        <v>5101</v>
      </c>
      <c r="E297" s="46">
        <v>5283</v>
      </c>
      <c r="F297" s="47">
        <v>4758325</v>
      </c>
      <c r="G297" s="104">
        <v>3431799</v>
      </c>
      <c r="H297" s="104">
        <v>3431799</v>
      </c>
      <c r="I297" s="104">
        <v>3375540</v>
      </c>
      <c r="J297" s="128">
        <f t="shared" si="5"/>
        <v>56259</v>
      </c>
    </row>
    <row r="298" spans="1:10" ht="27.95" customHeight="1">
      <c r="A298" s="39"/>
      <c r="B298" s="132">
        <v>7835</v>
      </c>
      <c r="C298" s="44" t="s">
        <v>87</v>
      </c>
      <c r="D298" s="45">
        <v>5115</v>
      </c>
      <c r="E298" s="46">
        <v>5290</v>
      </c>
      <c r="F298" s="47">
        <v>4790364</v>
      </c>
      <c r="G298" s="104">
        <v>3107385</v>
      </c>
      <c r="H298" s="104">
        <v>3107385</v>
      </c>
      <c r="I298" s="104">
        <v>2717010</v>
      </c>
      <c r="J298" s="128">
        <f t="shared" si="5"/>
        <v>390375</v>
      </c>
    </row>
    <row r="299" spans="1:10" ht="27.95" customHeight="1">
      <c r="A299" s="39"/>
      <c r="B299" s="132">
        <v>7835</v>
      </c>
      <c r="C299" s="44" t="s">
        <v>87</v>
      </c>
      <c r="D299" s="45">
        <v>5062</v>
      </c>
      <c r="E299" s="46">
        <v>5297</v>
      </c>
      <c r="F299" s="47">
        <v>4790646</v>
      </c>
      <c r="G299" s="104">
        <v>3431799</v>
      </c>
      <c r="H299" s="104">
        <v>3431799</v>
      </c>
      <c r="I299" s="104">
        <v>2250360</v>
      </c>
      <c r="J299" s="128">
        <f t="shared" si="5"/>
        <v>1181439</v>
      </c>
    </row>
    <row r="300" spans="1:10" ht="27.95" customHeight="1">
      <c r="A300" s="39"/>
      <c r="B300" s="132">
        <v>7835</v>
      </c>
      <c r="C300" s="44" t="s">
        <v>87</v>
      </c>
      <c r="D300" s="45">
        <v>5034</v>
      </c>
      <c r="E300" s="46">
        <v>5299</v>
      </c>
      <c r="F300" s="47">
        <v>4746608</v>
      </c>
      <c r="G300" s="104">
        <v>7781784</v>
      </c>
      <c r="H300" s="104">
        <v>7781784</v>
      </c>
      <c r="I300" s="104">
        <v>6255944</v>
      </c>
      <c r="J300" s="128">
        <f t="shared" si="5"/>
        <v>1525840</v>
      </c>
    </row>
    <row r="301" spans="1:10" ht="27.95" customHeight="1">
      <c r="A301" s="39"/>
      <c r="B301" s="132">
        <v>7835</v>
      </c>
      <c r="C301" s="44" t="s">
        <v>87</v>
      </c>
      <c r="D301" s="45">
        <v>5057</v>
      </c>
      <c r="E301" s="46">
        <v>5314</v>
      </c>
      <c r="F301" s="47">
        <v>4760345</v>
      </c>
      <c r="G301" s="104">
        <v>3431799</v>
      </c>
      <c r="H301" s="104">
        <v>3431799</v>
      </c>
      <c r="I301" s="104">
        <v>3150504</v>
      </c>
      <c r="J301" s="128">
        <f t="shared" si="5"/>
        <v>281295</v>
      </c>
    </row>
    <row r="302" spans="1:10" ht="27.95" customHeight="1">
      <c r="A302" s="39"/>
      <c r="B302" s="132">
        <v>7835</v>
      </c>
      <c r="C302" s="44" t="s">
        <v>87</v>
      </c>
      <c r="D302" s="45">
        <v>5052</v>
      </c>
      <c r="E302" s="46">
        <v>5315</v>
      </c>
      <c r="F302" s="47">
        <v>4790854</v>
      </c>
      <c r="G302" s="104">
        <v>3431799</v>
      </c>
      <c r="H302" s="104">
        <v>3431799</v>
      </c>
      <c r="I302" s="104">
        <v>3413064</v>
      </c>
      <c r="J302" s="128">
        <f t="shared" si="5"/>
        <v>18735</v>
      </c>
    </row>
    <row r="303" spans="1:10" ht="27.95" customHeight="1">
      <c r="A303" s="39"/>
      <c r="B303" s="132">
        <v>7835</v>
      </c>
      <c r="C303" s="44" t="s">
        <v>87</v>
      </c>
      <c r="D303" s="45">
        <v>5692</v>
      </c>
      <c r="E303" s="46">
        <v>5317</v>
      </c>
      <c r="F303" s="47">
        <v>4760484</v>
      </c>
      <c r="G303" s="104">
        <v>3431799</v>
      </c>
      <c r="H303" s="104">
        <v>3431799</v>
      </c>
      <c r="I303" s="104">
        <v>0</v>
      </c>
      <c r="J303" s="128">
        <f t="shared" si="5"/>
        <v>3431799</v>
      </c>
    </row>
    <row r="304" spans="1:10" ht="27.95" customHeight="1">
      <c r="A304" s="39"/>
      <c r="B304" s="132">
        <v>7835</v>
      </c>
      <c r="C304" s="44" t="s">
        <v>87</v>
      </c>
      <c r="D304" s="45">
        <v>5040</v>
      </c>
      <c r="E304" s="46">
        <v>5321</v>
      </c>
      <c r="F304" s="47">
        <v>4777144</v>
      </c>
      <c r="G304" s="104">
        <v>3431799</v>
      </c>
      <c r="H304" s="104">
        <v>3431799</v>
      </c>
      <c r="I304" s="104">
        <v>3375540</v>
      </c>
      <c r="J304" s="128">
        <f t="shared" si="5"/>
        <v>56259</v>
      </c>
    </row>
    <row r="305" spans="1:10" ht="27.95" customHeight="1">
      <c r="A305" s="39"/>
      <c r="B305" s="132">
        <v>7835</v>
      </c>
      <c r="C305" s="44" t="s">
        <v>87</v>
      </c>
      <c r="D305" s="45">
        <v>5072</v>
      </c>
      <c r="E305" s="46">
        <v>5330</v>
      </c>
      <c r="F305" s="47">
        <v>4761946</v>
      </c>
      <c r="G305" s="104">
        <v>3431799</v>
      </c>
      <c r="H305" s="104">
        <v>3431799</v>
      </c>
      <c r="I305" s="104">
        <v>3375540</v>
      </c>
      <c r="J305" s="128">
        <f t="shared" si="5"/>
        <v>56259</v>
      </c>
    </row>
    <row r="306" spans="1:10" ht="27.95" customHeight="1">
      <c r="A306" s="39"/>
      <c r="B306" s="132">
        <v>7835</v>
      </c>
      <c r="C306" s="44" t="s">
        <v>87</v>
      </c>
      <c r="D306" s="45">
        <v>5048</v>
      </c>
      <c r="E306" s="46">
        <v>5331</v>
      </c>
      <c r="F306" s="47">
        <v>4789510</v>
      </c>
      <c r="G306" s="104">
        <v>3431799</v>
      </c>
      <c r="H306" s="104">
        <v>3431799</v>
      </c>
      <c r="I306" s="104">
        <v>3375540</v>
      </c>
      <c r="J306" s="128">
        <f t="shared" si="5"/>
        <v>56259</v>
      </c>
    </row>
    <row r="307" spans="1:10" ht="27.95" customHeight="1">
      <c r="A307" s="39"/>
      <c r="B307" s="132">
        <v>7835</v>
      </c>
      <c r="C307" s="44" t="s">
        <v>87</v>
      </c>
      <c r="D307" s="45">
        <v>5109</v>
      </c>
      <c r="E307" s="46">
        <v>5333</v>
      </c>
      <c r="F307" s="47">
        <v>4755295</v>
      </c>
      <c r="G307" s="104">
        <v>3431799</v>
      </c>
      <c r="H307" s="104">
        <v>3431799</v>
      </c>
      <c r="I307" s="104">
        <v>3375540</v>
      </c>
      <c r="J307" s="128">
        <f t="shared" si="5"/>
        <v>56259</v>
      </c>
    </row>
    <row r="308" spans="1:10" ht="27.95" customHeight="1">
      <c r="A308" s="39"/>
      <c r="B308" s="132">
        <v>7835</v>
      </c>
      <c r="C308" s="44" t="s">
        <v>87</v>
      </c>
      <c r="D308" s="45">
        <v>5047</v>
      </c>
      <c r="E308" s="46">
        <v>5336</v>
      </c>
      <c r="F308" s="47">
        <v>4726217</v>
      </c>
      <c r="G308" s="104">
        <v>5948452</v>
      </c>
      <c r="H308" s="104">
        <v>5948452</v>
      </c>
      <c r="I308" s="104">
        <v>5757171</v>
      </c>
      <c r="J308" s="128">
        <f t="shared" si="5"/>
        <v>191281</v>
      </c>
    </row>
    <row r="309" spans="1:10" ht="27.95" customHeight="1">
      <c r="A309" s="39"/>
      <c r="B309" s="132">
        <v>7835</v>
      </c>
      <c r="C309" s="44" t="s">
        <v>87</v>
      </c>
      <c r="D309" s="45">
        <v>5100</v>
      </c>
      <c r="E309" s="46">
        <v>5342</v>
      </c>
      <c r="F309" s="47">
        <v>4758426</v>
      </c>
      <c r="G309" s="104">
        <v>3431799</v>
      </c>
      <c r="H309" s="104">
        <v>3431799</v>
      </c>
      <c r="I309" s="104">
        <v>3375540</v>
      </c>
      <c r="J309" s="128">
        <f t="shared" si="5"/>
        <v>56259</v>
      </c>
    </row>
    <row r="310" spans="1:10" ht="27.95" customHeight="1">
      <c r="A310" s="39"/>
      <c r="B310" s="132">
        <v>7835</v>
      </c>
      <c r="C310" s="44" t="s">
        <v>87</v>
      </c>
      <c r="D310" s="45">
        <v>5054</v>
      </c>
      <c r="E310" s="46">
        <v>5372</v>
      </c>
      <c r="F310" s="47">
        <v>4768881</v>
      </c>
      <c r="G310" s="104">
        <v>3431799</v>
      </c>
      <c r="H310" s="104">
        <v>3431799</v>
      </c>
      <c r="I310" s="104">
        <v>3375540</v>
      </c>
      <c r="J310" s="128">
        <f t="shared" si="5"/>
        <v>56259</v>
      </c>
    </row>
    <row r="311" spans="1:10" ht="27.95" customHeight="1">
      <c r="A311" s="39"/>
      <c r="B311" s="132">
        <v>7835</v>
      </c>
      <c r="C311" s="44" t="s">
        <v>87</v>
      </c>
      <c r="D311" s="45">
        <v>5046</v>
      </c>
      <c r="E311" s="46">
        <v>5386</v>
      </c>
      <c r="F311" s="47">
        <v>4776560</v>
      </c>
      <c r="G311" s="104">
        <v>3431799</v>
      </c>
      <c r="H311" s="104">
        <v>3431799</v>
      </c>
      <c r="I311" s="104">
        <v>2925468</v>
      </c>
      <c r="J311" s="128">
        <f t="shared" si="5"/>
        <v>506331</v>
      </c>
    </row>
    <row r="312" spans="1:10" ht="27.95" customHeight="1">
      <c r="A312" s="39"/>
      <c r="B312" s="132">
        <v>7835</v>
      </c>
      <c r="C312" s="44" t="s">
        <v>87</v>
      </c>
      <c r="D312" s="45">
        <v>5098</v>
      </c>
      <c r="E312" s="46">
        <v>5387</v>
      </c>
      <c r="F312" s="47">
        <v>4772427</v>
      </c>
      <c r="G312" s="104">
        <v>3431799</v>
      </c>
      <c r="H312" s="104">
        <v>3431799</v>
      </c>
      <c r="I312" s="104">
        <v>1800288</v>
      </c>
      <c r="J312" s="128">
        <f t="shared" si="5"/>
        <v>1631511</v>
      </c>
    </row>
    <row r="313" spans="1:10" ht="27.95" customHeight="1">
      <c r="A313" s="39"/>
      <c r="B313" s="132">
        <v>7835</v>
      </c>
      <c r="C313" s="44" t="s">
        <v>87</v>
      </c>
      <c r="D313" s="45">
        <v>5070</v>
      </c>
      <c r="E313" s="46">
        <v>5396</v>
      </c>
      <c r="F313" s="47">
        <v>4767420</v>
      </c>
      <c r="G313" s="104">
        <v>3431799</v>
      </c>
      <c r="H313" s="104">
        <v>3431799</v>
      </c>
      <c r="I313" s="104">
        <v>3375540</v>
      </c>
      <c r="J313" s="128">
        <f t="shared" si="5"/>
        <v>56259</v>
      </c>
    </row>
    <row r="314" spans="1:10" ht="27.95" customHeight="1">
      <c r="A314" s="39"/>
      <c r="B314" s="132">
        <v>7835</v>
      </c>
      <c r="C314" s="44" t="s">
        <v>87</v>
      </c>
      <c r="D314" s="45">
        <v>285</v>
      </c>
      <c r="E314" s="46">
        <v>285</v>
      </c>
      <c r="F314" s="47">
        <v>3021063</v>
      </c>
      <c r="G314" s="104">
        <v>13460090000</v>
      </c>
      <c r="H314" s="104">
        <v>13460090000</v>
      </c>
      <c r="I314" s="104">
        <v>0</v>
      </c>
      <c r="J314" s="128">
        <f t="shared" si="5"/>
        <v>13460090000</v>
      </c>
    </row>
    <row r="315" spans="1:10" ht="27.95" customHeight="1">
      <c r="A315" s="39"/>
      <c r="B315" s="132">
        <v>7904</v>
      </c>
      <c r="C315" s="44" t="s">
        <v>88</v>
      </c>
      <c r="D315" s="45">
        <v>773</v>
      </c>
      <c r="E315" s="46">
        <v>555</v>
      </c>
      <c r="F315" s="47">
        <v>4669641</v>
      </c>
      <c r="G315" s="104">
        <v>7926110</v>
      </c>
      <c r="H315" s="104">
        <v>7926110</v>
      </c>
      <c r="I315" s="104">
        <v>7800299</v>
      </c>
      <c r="J315" s="128">
        <f t="shared" si="5"/>
        <v>125811</v>
      </c>
    </row>
    <row r="316" spans="1:10" ht="27.95" customHeight="1">
      <c r="A316" s="39"/>
      <c r="B316" s="132">
        <v>7904</v>
      </c>
      <c r="C316" s="44" t="s">
        <v>88</v>
      </c>
      <c r="D316" s="45">
        <v>2859</v>
      </c>
      <c r="E316" s="46">
        <v>2168</v>
      </c>
      <c r="F316" s="47">
        <v>4878431</v>
      </c>
      <c r="G316" s="104">
        <v>38798330</v>
      </c>
      <c r="H316" s="104">
        <v>38798330</v>
      </c>
      <c r="I316" s="104">
        <v>30657478</v>
      </c>
      <c r="J316" s="128">
        <f t="shared" si="5"/>
        <v>8140852</v>
      </c>
    </row>
    <row r="317" spans="1:10" ht="27.95" customHeight="1">
      <c r="A317" s="39"/>
      <c r="B317" s="132">
        <v>7904</v>
      </c>
      <c r="C317" s="44" t="s">
        <v>88</v>
      </c>
      <c r="D317" s="45">
        <v>2548</v>
      </c>
      <c r="E317" s="46">
        <v>2482</v>
      </c>
      <c r="F317" s="47">
        <v>4899926</v>
      </c>
      <c r="G317" s="104">
        <v>22354767</v>
      </c>
      <c r="H317" s="104">
        <v>22354767</v>
      </c>
      <c r="I317" s="104">
        <v>17122800</v>
      </c>
      <c r="J317" s="128">
        <f t="shared" ref="J317:J378" si="6">+H317-I317</f>
        <v>5231967</v>
      </c>
    </row>
    <row r="318" spans="1:10" ht="27.95" customHeight="1">
      <c r="A318" s="39"/>
      <c r="B318" s="132">
        <v>7904</v>
      </c>
      <c r="C318" s="44" t="s">
        <v>88</v>
      </c>
      <c r="D318" s="45">
        <v>3355</v>
      </c>
      <c r="E318" s="46">
        <v>2812</v>
      </c>
      <c r="F318" s="47">
        <v>4151846</v>
      </c>
      <c r="G318" s="104">
        <v>16104</v>
      </c>
      <c r="H318" s="104">
        <v>16104</v>
      </c>
      <c r="I318" s="104">
        <v>0</v>
      </c>
      <c r="J318" s="128">
        <f t="shared" si="6"/>
        <v>16104</v>
      </c>
    </row>
    <row r="319" spans="1:10" ht="27.95" customHeight="1">
      <c r="A319" s="39"/>
      <c r="B319" s="132">
        <v>7904</v>
      </c>
      <c r="C319" s="44" t="s">
        <v>88</v>
      </c>
      <c r="D319" s="45">
        <v>3373</v>
      </c>
      <c r="E319" s="46">
        <v>2822</v>
      </c>
      <c r="F319" s="47">
        <v>3947844</v>
      </c>
      <c r="G319" s="104">
        <v>31639</v>
      </c>
      <c r="H319" s="104">
        <v>31639</v>
      </c>
      <c r="I319" s="104">
        <v>0</v>
      </c>
      <c r="J319" s="128">
        <f t="shared" si="6"/>
        <v>31639</v>
      </c>
    </row>
    <row r="320" spans="1:10" ht="27.95" customHeight="1">
      <c r="A320" s="39"/>
      <c r="B320" s="132">
        <v>7904</v>
      </c>
      <c r="C320" s="44" t="s">
        <v>88</v>
      </c>
      <c r="D320" s="45">
        <v>3375</v>
      </c>
      <c r="E320" s="46">
        <v>2823</v>
      </c>
      <c r="F320" s="47">
        <v>3853630</v>
      </c>
      <c r="G320" s="104">
        <v>5144533</v>
      </c>
      <c r="H320" s="104">
        <v>5144533</v>
      </c>
      <c r="I320" s="104">
        <v>0</v>
      </c>
      <c r="J320" s="128">
        <f t="shared" si="6"/>
        <v>5144533</v>
      </c>
    </row>
    <row r="321" spans="1:10" ht="27.95" customHeight="1">
      <c r="A321" s="39"/>
      <c r="B321" s="132">
        <v>7904</v>
      </c>
      <c r="C321" s="44" t="s">
        <v>88</v>
      </c>
      <c r="D321" s="45">
        <v>4670</v>
      </c>
      <c r="E321" s="46">
        <v>4390</v>
      </c>
      <c r="F321" s="47">
        <v>5614323</v>
      </c>
      <c r="G321" s="104">
        <v>11521047</v>
      </c>
      <c r="H321" s="104">
        <v>11521047</v>
      </c>
      <c r="I321" s="104">
        <v>11149400</v>
      </c>
      <c r="J321" s="128">
        <f t="shared" si="6"/>
        <v>371647</v>
      </c>
    </row>
    <row r="322" spans="1:10" ht="27.95" customHeight="1">
      <c r="A322" s="39"/>
      <c r="B322" s="132">
        <v>7904</v>
      </c>
      <c r="C322" s="44" t="s">
        <v>88</v>
      </c>
      <c r="D322" s="45">
        <v>3215</v>
      </c>
      <c r="E322" s="46">
        <v>2680</v>
      </c>
      <c r="F322" s="47">
        <v>4230433</v>
      </c>
      <c r="G322" s="104">
        <v>3827600</v>
      </c>
      <c r="H322" s="104">
        <v>3827600</v>
      </c>
      <c r="I322" s="104">
        <v>0</v>
      </c>
      <c r="J322" s="128">
        <f t="shared" si="6"/>
        <v>3827600</v>
      </c>
    </row>
    <row r="323" spans="1:10" ht="27.95" customHeight="1">
      <c r="A323" s="39"/>
      <c r="B323" s="132">
        <v>7904</v>
      </c>
      <c r="C323" s="44" t="s">
        <v>88</v>
      </c>
      <c r="D323" s="45">
        <v>2929</v>
      </c>
      <c r="E323" s="46">
        <v>2873</v>
      </c>
      <c r="F323" s="47">
        <v>4966928</v>
      </c>
      <c r="G323" s="104">
        <v>19502533</v>
      </c>
      <c r="H323" s="104">
        <v>19502533</v>
      </c>
      <c r="I323" s="104">
        <v>19258752</v>
      </c>
      <c r="J323" s="128">
        <f t="shared" si="6"/>
        <v>243781</v>
      </c>
    </row>
    <row r="324" spans="1:10" ht="27.95" customHeight="1">
      <c r="A324" s="39"/>
      <c r="B324" s="132">
        <v>7904</v>
      </c>
      <c r="C324" s="44" t="s">
        <v>88</v>
      </c>
      <c r="D324" s="45">
        <v>4078</v>
      </c>
      <c r="E324" s="46">
        <v>3487</v>
      </c>
      <c r="F324" s="47">
        <v>4227347</v>
      </c>
      <c r="G324" s="104">
        <v>2681598</v>
      </c>
      <c r="H324" s="104">
        <v>2681598</v>
      </c>
      <c r="I324" s="104">
        <v>2437817</v>
      </c>
      <c r="J324" s="128">
        <f t="shared" si="6"/>
        <v>243781</v>
      </c>
    </row>
    <row r="325" spans="1:10" ht="27.95" customHeight="1">
      <c r="A325" s="39"/>
      <c r="B325" s="132">
        <v>7904</v>
      </c>
      <c r="C325" s="44" t="s">
        <v>88</v>
      </c>
      <c r="D325" s="45">
        <v>3265</v>
      </c>
      <c r="E325" s="46">
        <v>2581</v>
      </c>
      <c r="F325" s="47">
        <v>3925455</v>
      </c>
      <c r="G325" s="104">
        <v>1483195</v>
      </c>
      <c r="H325" s="104">
        <v>1483195</v>
      </c>
      <c r="I325" s="104">
        <v>1387505</v>
      </c>
      <c r="J325" s="128">
        <f t="shared" si="6"/>
        <v>95690</v>
      </c>
    </row>
    <row r="326" spans="1:10" ht="27.95" customHeight="1">
      <c r="A326" s="39"/>
      <c r="B326" s="132">
        <v>7904</v>
      </c>
      <c r="C326" s="44" t="s">
        <v>88</v>
      </c>
      <c r="D326" s="45">
        <v>3264</v>
      </c>
      <c r="E326" s="46">
        <v>2582</v>
      </c>
      <c r="F326" s="47">
        <v>3875939</v>
      </c>
      <c r="G326" s="104">
        <v>4003032</v>
      </c>
      <c r="H326" s="104">
        <v>4003032</v>
      </c>
      <c r="I326" s="104">
        <v>0</v>
      </c>
      <c r="J326" s="128">
        <f t="shared" si="6"/>
        <v>4003032</v>
      </c>
    </row>
    <row r="327" spans="1:10" ht="27.95" customHeight="1">
      <c r="A327" s="39"/>
      <c r="B327" s="132">
        <v>7904</v>
      </c>
      <c r="C327" s="44" t="s">
        <v>88</v>
      </c>
      <c r="D327" s="45">
        <v>3261</v>
      </c>
      <c r="E327" s="46">
        <v>2588</v>
      </c>
      <c r="F327" s="47">
        <v>3914617</v>
      </c>
      <c r="G327" s="104">
        <v>6799</v>
      </c>
      <c r="H327" s="104">
        <v>6799</v>
      </c>
      <c r="I327" s="104">
        <v>0</v>
      </c>
      <c r="J327" s="128">
        <f t="shared" si="6"/>
        <v>6799</v>
      </c>
    </row>
    <row r="328" spans="1:10" ht="27.95" customHeight="1">
      <c r="A328" s="39"/>
      <c r="B328" s="132">
        <v>7904</v>
      </c>
      <c r="C328" s="44" t="s">
        <v>88</v>
      </c>
      <c r="D328" s="45">
        <v>3223</v>
      </c>
      <c r="E328" s="46">
        <v>2672</v>
      </c>
      <c r="F328" s="47">
        <v>4211753</v>
      </c>
      <c r="G328" s="104">
        <v>1269333</v>
      </c>
      <c r="H328" s="104">
        <v>1269333</v>
      </c>
      <c r="I328" s="104">
        <v>0</v>
      </c>
      <c r="J328" s="128">
        <f t="shared" si="6"/>
        <v>1269333</v>
      </c>
    </row>
    <row r="329" spans="1:10" ht="27.95" customHeight="1">
      <c r="A329" s="39"/>
      <c r="B329" s="132">
        <v>7904</v>
      </c>
      <c r="C329" s="44" t="s">
        <v>88</v>
      </c>
      <c r="D329" s="45">
        <v>3210</v>
      </c>
      <c r="E329" s="46">
        <v>2684</v>
      </c>
      <c r="F329" s="47">
        <v>4248847</v>
      </c>
      <c r="G329" s="104">
        <v>2392250</v>
      </c>
      <c r="H329" s="104">
        <v>2392250</v>
      </c>
      <c r="I329" s="104">
        <v>0</v>
      </c>
      <c r="J329" s="128">
        <f t="shared" si="6"/>
        <v>2392250</v>
      </c>
    </row>
    <row r="330" spans="1:10" ht="27.95" customHeight="1">
      <c r="A330" s="39"/>
      <c r="B330" s="132">
        <v>7904</v>
      </c>
      <c r="C330" s="44" t="s">
        <v>88</v>
      </c>
      <c r="D330" s="45">
        <v>2931</v>
      </c>
      <c r="E330" s="46">
        <v>2959</v>
      </c>
      <c r="F330" s="47">
        <v>5039149</v>
      </c>
      <c r="G330" s="104">
        <v>10970175</v>
      </c>
      <c r="H330" s="104">
        <v>10970175</v>
      </c>
      <c r="I330" s="104">
        <v>7313450</v>
      </c>
      <c r="J330" s="128">
        <f t="shared" si="6"/>
        <v>3656725</v>
      </c>
    </row>
    <row r="331" spans="1:10" ht="27.95" customHeight="1">
      <c r="A331" s="39"/>
      <c r="B331" s="132">
        <v>7904</v>
      </c>
      <c r="C331" s="44" t="s">
        <v>88</v>
      </c>
      <c r="D331" s="45">
        <v>3402</v>
      </c>
      <c r="E331" s="46">
        <v>3157</v>
      </c>
      <c r="F331" s="47">
        <v>5140760</v>
      </c>
      <c r="G331" s="104">
        <v>15602027</v>
      </c>
      <c r="H331" s="104">
        <v>15602027</v>
      </c>
      <c r="I331" s="104">
        <v>14626900</v>
      </c>
      <c r="J331" s="128">
        <f t="shared" si="6"/>
        <v>975127</v>
      </c>
    </row>
    <row r="332" spans="1:10" ht="27.95" customHeight="1">
      <c r="A332" s="39"/>
      <c r="B332" s="132">
        <v>7904</v>
      </c>
      <c r="C332" s="44" t="s">
        <v>88</v>
      </c>
      <c r="D332" s="45">
        <v>8</v>
      </c>
      <c r="E332" s="46">
        <v>8</v>
      </c>
      <c r="F332" s="47">
        <v>3947844</v>
      </c>
      <c r="G332" s="104">
        <v>14011504</v>
      </c>
      <c r="H332" s="104">
        <v>14011504</v>
      </c>
      <c r="I332" s="104">
        <v>13559520</v>
      </c>
      <c r="J332" s="128">
        <f t="shared" si="6"/>
        <v>451984</v>
      </c>
    </row>
    <row r="333" spans="1:10" ht="27.95" customHeight="1">
      <c r="A333" s="39"/>
      <c r="B333" s="132">
        <v>7904</v>
      </c>
      <c r="C333" s="44" t="s">
        <v>88</v>
      </c>
      <c r="D333" s="45">
        <v>13</v>
      </c>
      <c r="E333" s="46">
        <v>13</v>
      </c>
      <c r="F333" s="47">
        <v>3853630</v>
      </c>
      <c r="G333" s="104">
        <v>73493333</v>
      </c>
      <c r="H333" s="104">
        <v>73493333</v>
      </c>
      <c r="I333" s="104">
        <v>0</v>
      </c>
      <c r="J333" s="128">
        <f t="shared" si="6"/>
        <v>73493333</v>
      </c>
    </row>
    <row r="334" spans="1:10" ht="27.95" customHeight="1">
      <c r="A334" s="39"/>
      <c r="B334" s="132">
        <v>7904</v>
      </c>
      <c r="C334" s="44" t="s">
        <v>88</v>
      </c>
      <c r="D334" s="45">
        <v>258</v>
      </c>
      <c r="E334" s="46">
        <v>258</v>
      </c>
      <c r="F334" s="47">
        <v>4151846</v>
      </c>
      <c r="G334" s="104">
        <v>7131852</v>
      </c>
      <c r="H334" s="104">
        <v>7131852</v>
      </c>
      <c r="I334" s="104">
        <v>6901792</v>
      </c>
      <c r="J334" s="128">
        <f t="shared" si="6"/>
        <v>230060</v>
      </c>
    </row>
    <row r="335" spans="1:10" ht="27.95" customHeight="1">
      <c r="A335" s="39"/>
      <c r="B335" s="132">
        <v>7904</v>
      </c>
      <c r="C335" s="44" t="s">
        <v>88</v>
      </c>
      <c r="D335" s="45">
        <v>28</v>
      </c>
      <c r="E335" s="46">
        <v>28</v>
      </c>
      <c r="F335" s="47">
        <v>3925455</v>
      </c>
      <c r="G335" s="104">
        <v>1367000</v>
      </c>
      <c r="H335" s="104">
        <v>1367000</v>
      </c>
      <c r="I335" s="104">
        <v>0</v>
      </c>
      <c r="J335" s="128">
        <f t="shared" si="6"/>
        <v>1367000</v>
      </c>
    </row>
    <row r="336" spans="1:10" ht="27.95" customHeight="1">
      <c r="A336" s="39"/>
      <c r="B336" s="132">
        <v>7904</v>
      </c>
      <c r="C336" s="44" t="s">
        <v>88</v>
      </c>
      <c r="D336" s="45">
        <v>30</v>
      </c>
      <c r="E336" s="46">
        <v>30</v>
      </c>
      <c r="F336" s="47">
        <v>3875939</v>
      </c>
      <c r="G336" s="104">
        <v>57186167</v>
      </c>
      <c r="H336" s="104">
        <v>57186167</v>
      </c>
      <c r="I336" s="104">
        <v>0</v>
      </c>
      <c r="J336" s="128">
        <f t="shared" si="6"/>
        <v>57186167</v>
      </c>
    </row>
    <row r="337" spans="1:10" ht="27.95" customHeight="1">
      <c r="A337" s="39"/>
      <c r="B337" s="132">
        <v>7904</v>
      </c>
      <c r="C337" s="44" t="s">
        <v>88</v>
      </c>
      <c r="D337" s="45">
        <v>33</v>
      </c>
      <c r="E337" s="46">
        <v>33</v>
      </c>
      <c r="F337" s="47">
        <v>3914617</v>
      </c>
      <c r="G337" s="104">
        <v>1457000</v>
      </c>
      <c r="H337" s="104">
        <v>1457000</v>
      </c>
      <c r="I337" s="104">
        <v>0</v>
      </c>
      <c r="J337" s="128">
        <f t="shared" si="6"/>
        <v>1457000</v>
      </c>
    </row>
    <row r="338" spans="1:10" ht="27.95" customHeight="1">
      <c r="A338" s="39"/>
      <c r="B338" s="132">
        <v>7904</v>
      </c>
      <c r="C338" s="44" t="s">
        <v>88</v>
      </c>
      <c r="D338" s="45">
        <v>14</v>
      </c>
      <c r="E338" s="46">
        <v>14</v>
      </c>
      <c r="F338" s="47">
        <v>3863829</v>
      </c>
      <c r="G338" s="104">
        <v>18440669</v>
      </c>
      <c r="H338" s="104">
        <v>18440669</v>
      </c>
      <c r="I338" s="104">
        <v>16149122</v>
      </c>
      <c r="J338" s="128">
        <f t="shared" si="6"/>
        <v>2291547</v>
      </c>
    </row>
    <row r="339" spans="1:10" ht="27.95" customHeight="1">
      <c r="A339" s="39"/>
      <c r="B339" s="132">
        <v>7904</v>
      </c>
      <c r="C339" s="44" t="s">
        <v>88</v>
      </c>
      <c r="D339" s="45">
        <v>234</v>
      </c>
      <c r="E339" s="46">
        <v>234</v>
      </c>
      <c r="F339" s="47">
        <v>4230433</v>
      </c>
      <c r="G339" s="104">
        <v>41010000</v>
      </c>
      <c r="H339" s="104">
        <v>41010000</v>
      </c>
      <c r="I339" s="104">
        <v>0</v>
      </c>
      <c r="J339" s="128">
        <f t="shared" si="6"/>
        <v>41010000</v>
      </c>
    </row>
    <row r="340" spans="1:10" ht="27.95" customHeight="1">
      <c r="A340" s="39"/>
      <c r="B340" s="132">
        <v>7904</v>
      </c>
      <c r="C340" s="44" t="s">
        <v>88</v>
      </c>
      <c r="D340" s="45">
        <v>265</v>
      </c>
      <c r="E340" s="46">
        <v>265</v>
      </c>
      <c r="F340" s="47">
        <v>4211753</v>
      </c>
      <c r="G340" s="104">
        <v>16320000</v>
      </c>
      <c r="H340" s="104">
        <v>16320000</v>
      </c>
      <c r="I340" s="104">
        <v>0</v>
      </c>
      <c r="J340" s="128">
        <f t="shared" si="6"/>
        <v>16320000</v>
      </c>
    </row>
    <row r="341" spans="1:10" ht="27.95" customHeight="1">
      <c r="A341" s="39"/>
      <c r="B341" s="132">
        <v>7904</v>
      </c>
      <c r="C341" s="44" t="s">
        <v>88</v>
      </c>
      <c r="D341" s="45">
        <v>3447</v>
      </c>
      <c r="E341" s="46">
        <v>3161</v>
      </c>
      <c r="F341" s="47">
        <v>5157125</v>
      </c>
      <c r="G341" s="104">
        <v>975000000</v>
      </c>
      <c r="H341" s="104">
        <v>975000000</v>
      </c>
      <c r="I341" s="104">
        <v>51673914</v>
      </c>
      <c r="J341" s="128">
        <f t="shared" si="6"/>
        <v>923326086</v>
      </c>
    </row>
    <row r="342" spans="1:10" ht="27.95" customHeight="1">
      <c r="A342" s="39"/>
      <c r="B342" s="132">
        <v>7911</v>
      </c>
      <c r="C342" s="44" t="s">
        <v>81</v>
      </c>
      <c r="D342" s="45">
        <v>1177</v>
      </c>
      <c r="E342" s="46">
        <v>1609</v>
      </c>
      <c r="F342" s="47">
        <v>102922</v>
      </c>
      <c r="G342" s="104">
        <v>2046730</v>
      </c>
      <c r="H342" s="104">
        <v>2046730</v>
      </c>
      <c r="I342" s="104">
        <v>0</v>
      </c>
      <c r="J342" s="128">
        <f t="shared" si="6"/>
        <v>2046730</v>
      </c>
    </row>
    <row r="343" spans="1:10" ht="27.95" customHeight="1">
      <c r="A343" s="39"/>
      <c r="B343" s="132">
        <v>7911</v>
      </c>
      <c r="C343" s="46" t="s">
        <v>81</v>
      </c>
      <c r="D343" s="45">
        <v>3021</v>
      </c>
      <c r="E343" s="46">
        <v>2185</v>
      </c>
      <c r="F343" s="47">
        <v>9883</v>
      </c>
      <c r="G343" s="104">
        <v>1</v>
      </c>
      <c r="H343" s="104">
        <v>1</v>
      </c>
      <c r="I343" s="104">
        <v>0</v>
      </c>
      <c r="J343" s="128">
        <f t="shared" si="6"/>
        <v>1</v>
      </c>
    </row>
    <row r="344" spans="1:10" ht="27.95" customHeight="1">
      <c r="A344" s="39"/>
      <c r="B344" s="132">
        <v>7911</v>
      </c>
      <c r="C344" s="46" t="s">
        <v>81</v>
      </c>
      <c r="D344" s="45">
        <v>1182</v>
      </c>
      <c r="E344" s="46">
        <v>2958</v>
      </c>
      <c r="F344" s="47">
        <v>110523</v>
      </c>
      <c r="G344" s="104">
        <v>19371053</v>
      </c>
      <c r="H344" s="104">
        <v>19371053</v>
      </c>
      <c r="I344" s="104">
        <v>19371051</v>
      </c>
      <c r="J344" s="128">
        <f t="shared" si="6"/>
        <v>2</v>
      </c>
    </row>
    <row r="345" spans="1:10" ht="27.95" customHeight="1">
      <c r="A345" s="39"/>
      <c r="B345" s="132">
        <v>7911</v>
      </c>
      <c r="C345" s="46" t="s">
        <v>81</v>
      </c>
      <c r="D345" s="45">
        <v>5374</v>
      </c>
      <c r="E345" s="46">
        <v>4739</v>
      </c>
      <c r="F345" s="47">
        <v>110523</v>
      </c>
      <c r="G345" s="104">
        <v>85280305</v>
      </c>
      <c r="H345" s="104">
        <v>85280305</v>
      </c>
      <c r="I345" s="104">
        <v>85280304</v>
      </c>
      <c r="J345" s="128">
        <f t="shared" si="6"/>
        <v>1</v>
      </c>
    </row>
    <row r="346" spans="1:10" ht="27.95" customHeight="1">
      <c r="A346" s="39"/>
      <c r="B346" s="132">
        <v>7911</v>
      </c>
      <c r="C346" s="46" t="s">
        <v>81</v>
      </c>
      <c r="D346" s="45">
        <v>1191</v>
      </c>
      <c r="E346" s="46">
        <v>701</v>
      </c>
      <c r="F346" s="47">
        <v>4744835</v>
      </c>
      <c r="G346" s="104">
        <v>7167679</v>
      </c>
      <c r="H346" s="104">
        <v>7167679</v>
      </c>
      <c r="I346" s="104">
        <v>7059339</v>
      </c>
      <c r="J346" s="128">
        <f t="shared" si="6"/>
        <v>108340</v>
      </c>
    </row>
    <row r="347" spans="1:10" ht="27.95" customHeight="1">
      <c r="A347" s="39"/>
      <c r="B347" s="132">
        <v>7911</v>
      </c>
      <c r="C347" s="46" t="s">
        <v>81</v>
      </c>
      <c r="D347" s="45">
        <v>2885</v>
      </c>
      <c r="E347" s="46">
        <v>1787</v>
      </c>
      <c r="F347" s="47">
        <v>4838542</v>
      </c>
      <c r="G347" s="104">
        <v>19787867</v>
      </c>
      <c r="H347" s="104">
        <v>19787867</v>
      </c>
      <c r="I347" s="104">
        <v>2439600</v>
      </c>
      <c r="J347" s="128">
        <f t="shared" si="6"/>
        <v>17348267</v>
      </c>
    </row>
    <row r="348" spans="1:10" ht="27.95" customHeight="1">
      <c r="A348" s="39"/>
      <c r="B348" s="132">
        <v>7911</v>
      </c>
      <c r="C348" s="46" t="s">
        <v>81</v>
      </c>
      <c r="D348" s="45">
        <v>3553</v>
      </c>
      <c r="E348" s="46">
        <v>3079</v>
      </c>
      <c r="F348" s="47">
        <v>5124342</v>
      </c>
      <c r="G348" s="104">
        <v>11714293</v>
      </c>
      <c r="H348" s="104">
        <v>11714293</v>
      </c>
      <c r="I348" s="104">
        <v>11629993</v>
      </c>
      <c r="J348" s="128">
        <f t="shared" si="6"/>
        <v>84300</v>
      </c>
    </row>
    <row r="349" spans="1:10" ht="27.95" customHeight="1">
      <c r="A349" s="39"/>
      <c r="B349" s="132">
        <v>7911</v>
      </c>
      <c r="C349" s="46" t="s">
        <v>81</v>
      </c>
      <c r="D349" s="45">
        <v>2503</v>
      </c>
      <c r="E349" s="46">
        <v>4675</v>
      </c>
      <c r="F349" s="47">
        <v>5632284</v>
      </c>
      <c r="G349" s="104">
        <v>200000000</v>
      </c>
      <c r="H349" s="104">
        <v>200000000</v>
      </c>
      <c r="I349" s="104">
        <v>199997421</v>
      </c>
      <c r="J349" s="128">
        <f t="shared" si="6"/>
        <v>2579</v>
      </c>
    </row>
    <row r="350" spans="1:10" s="49" customFormat="1" ht="27.95" customHeight="1">
      <c r="A350" s="39"/>
      <c r="B350" s="132"/>
      <c r="C350" s="48" t="s">
        <v>44</v>
      </c>
      <c r="D350" s="45"/>
      <c r="E350" s="46"/>
      <c r="F350" s="47"/>
      <c r="G350" s="105"/>
      <c r="H350" s="105"/>
      <c r="I350" s="105"/>
      <c r="J350" s="128">
        <f t="shared" si="6"/>
        <v>0</v>
      </c>
    </row>
    <row r="351" spans="1:10" ht="27.95" customHeight="1">
      <c r="A351" s="39"/>
      <c r="B351" s="134">
        <v>7785</v>
      </c>
      <c r="C351" s="50" t="s">
        <v>78</v>
      </c>
      <c r="D351" s="31">
        <v>823</v>
      </c>
      <c r="E351" s="31">
        <v>819</v>
      </c>
      <c r="F351" s="31">
        <v>192021</v>
      </c>
      <c r="G351" s="106">
        <v>245701791</v>
      </c>
      <c r="H351" s="106">
        <v>245701791</v>
      </c>
      <c r="I351" s="106">
        <v>0</v>
      </c>
      <c r="J351" s="128">
        <f t="shared" si="6"/>
        <v>245701791</v>
      </c>
    </row>
    <row r="352" spans="1:10" ht="27.95" customHeight="1">
      <c r="A352" s="39"/>
      <c r="B352" s="134">
        <v>7785</v>
      </c>
      <c r="C352" s="50" t="s">
        <v>78</v>
      </c>
      <c r="D352" s="31">
        <v>1903</v>
      </c>
      <c r="E352" s="31">
        <v>2487</v>
      </c>
      <c r="F352" s="31">
        <v>89663</v>
      </c>
      <c r="G352" s="106">
        <v>179518413</v>
      </c>
      <c r="H352" s="106">
        <v>179518413</v>
      </c>
      <c r="I352" s="106">
        <v>0</v>
      </c>
      <c r="J352" s="128">
        <f t="shared" si="6"/>
        <v>179518413</v>
      </c>
    </row>
    <row r="353" spans="1:10" ht="27.95" customHeight="1">
      <c r="A353" s="39"/>
      <c r="B353" s="134">
        <v>7785</v>
      </c>
      <c r="C353" s="50" t="s">
        <v>78</v>
      </c>
      <c r="D353" s="31">
        <v>811</v>
      </c>
      <c r="E353" s="31">
        <v>807</v>
      </c>
      <c r="F353" s="31">
        <v>2714507</v>
      </c>
      <c r="G353" s="106">
        <v>110000000</v>
      </c>
      <c r="H353" s="106">
        <v>110000000</v>
      </c>
      <c r="I353" s="106">
        <v>0</v>
      </c>
      <c r="J353" s="128">
        <f t="shared" si="6"/>
        <v>110000000</v>
      </c>
    </row>
    <row r="354" spans="1:10" ht="27.95" customHeight="1">
      <c r="A354" s="39"/>
      <c r="B354" s="134">
        <v>7785</v>
      </c>
      <c r="C354" s="50" t="s">
        <v>78</v>
      </c>
      <c r="D354" s="31">
        <v>945</v>
      </c>
      <c r="E354" s="31">
        <v>932</v>
      </c>
      <c r="F354" s="31">
        <v>3415890</v>
      </c>
      <c r="G354" s="106">
        <v>23064466</v>
      </c>
      <c r="H354" s="106">
        <v>23064466</v>
      </c>
      <c r="I354" s="106">
        <v>0</v>
      </c>
      <c r="J354" s="128">
        <f t="shared" si="6"/>
        <v>23064466</v>
      </c>
    </row>
    <row r="355" spans="1:10" ht="27.95" customHeight="1">
      <c r="A355" s="39"/>
      <c r="B355" s="134">
        <v>7785</v>
      </c>
      <c r="C355" s="50" t="s">
        <v>78</v>
      </c>
      <c r="D355" s="31">
        <v>960</v>
      </c>
      <c r="E355" s="31">
        <v>930</v>
      </c>
      <c r="F355" s="31">
        <v>3409992</v>
      </c>
      <c r="G355" s="106">
        <v>18502264</v>
      </c>
      <c r="H355" s="106">
        <v>18502264</v>
      </c>
      <c r="I355" s="106">
        <v>0</v>
      </c>
      <c r="J355" s="128">
        <f t="shared" si="6"/>
        <v>18502264</v>
      </c>
    </row>
    <row r="356" spans="1:10" ht="27.95" customHeight="1">
      <c r="A356" s="39"/>
      <c r="B356" s="134">
        <v>7785</v>
      </c>
      <c r="C356" s="50" t="s">
        <v>78</v>
      </c>
      <c r="D356" s="31">
        <v>1052</v>
      </c>
      <c r="E356" s="31">
        <v>1038</v>
      </c>
      <c r="F356" s="31">
        <v>3500216</v>
      </c>
      <c r="G356" s="106">
        <v>8110581</v>
      </c>
      <c r="H356" s="106">
        <v>8110581</v>
      </c>
      <c r="I356" s="106">
        <v>0</v>
      </c>
      <c r="J356" s="128">
        <f t="shared" si="6"/>
        <v>8110581</v>
      </c>
    </row>
    <row r="357" spans="1:10" ht="27.95" customHeight="1">
      <c r="A357" s="39"/>
      <c r="B357" s="134">
        <v>7785</v>
      </c>
      <c r="C357" s="50" t="s">
        <v>78</v>
      </c>
      <c r="D357" s="31">
        <v>7470</v>
      </c>
      <c r="E357" s="31">
        <v>7413</v>
      </c>
      <c r="F357" s="31">
        <v>3404620</v>
      </c>
      <c r="G357" s="106">
        <v>21839930</v>
      </c>
      <c r="H357" s="106">
        <v>21839930</v>
      </c>
      <c r="I357" s="106">
        <v>18352882</v>
      </c>
      <c r="J357" s="128">
        <f t="shared" si="6"/>
        <v>3487048</v>
      </c>
    </row>
    <row r="358" spans="1:10" ht="27.95" customHeight="1">
      <c r="A358" s="39"/>
      <c r="B358" s="134">
        <v>7785</v>
      </c>
      <c r="C358" s="50" t="s">
        <v>78</v>
      </c>
      <c r="D358" s="25">
        <v>826</v>
      </c>
      <c r="E358" s="25">
        <v>822</v>
      </c>
      <c r="F358" s="25">
        <v>192021</v>
      </c>
      <c r="G358" s="99">
        <v>3</v>
      </c>
      <c r="H358" s="99">
        <v>3</v>
      </c>
      <c r="I358" s="99">
        <v>0</v>
      </c>
      <c r="J358" s="128">
        <f t="shared" si="6"/>
        <v>3</v>
      </c>
    </row>
    <row r="359" spans="1:10" ht="27.95" customHeight="1">
      <c r="A359" s="39"/>
      <c r="B359" s="134">
        <v>7785</v>
      </c>
      <c r="C359" s="50" t="s">
        <v>78</v>
      </c>
      <c r="D359" s="25">
        <v>7469</v>
      </c>
      <c r="E359" s="25">
        <v>7294</v>
      </c>
      <c r="F359" s="25">
        <v>3507930</v>
      </c>
      <c r="G359" s="99">
        <v>7383090</v>
      </c>
      <c r="H359" s="99">
        <v>7383090</v>
      </c>
      <c r="I359" s="99">
        <v>7383088</v>
      </c>
      <c r="J359" s="128">
        <f t="shared" si="6"/>
        <v>2</v>
      </c>
    </row>
    <row r="360" spans="1:10" ht="27.95" customHeight="1">
      <c r="A360" s="39"/>
      <c r="B360" s="134">
        <v>7785</v>
      </c>
      <c r="C360" s="50" t="s">
        <v>78</v>
      </c>
      <c r="D360" s="25">
        <v>822</v>
      </c>
      <c r="E360" s="25">
        <v>818</v>
      </c>
      <c r="F360" s="25">
        <v>2978489</v>
      </c>
      <c r="G360" s="99">
        <v>2252357494</v>
      </c>
      <c r="H360" s="99">
        <v>2252357494</v>
      </c>
      <c r="I360" s="99">
        <v>2252357493</v>
      </c>
      <c r="J360" s="128">
        <f t="shared" si="6"/>
        <v>1</v>
      </c>
    </row>
    <row r="361" spans="1:10" ht="27.95" customHeight="1">
      <c r="A361" s="39"/>
      <c r="B361" s="135">
        <v>7790</v>
      </c>
      <c r="C361" s="52" t="s">
        <v>80</v>
      </c>
      <c r="D361" s="25">
        <v>302</v>
      </c>
      <c r="E361" s="25">
        <v>299</v>
      </c>
      <c r="F361" s="25">
        <v>2071124</v>
      </c>
      <c r="G361" s="99">
        <v>19631586377</v>
      </c>
      <c r="H361" s="99">
        <v>19631586377</v>
      </c>
      <c r="I361" s="99">
        <v>0</v>
      </c>
      <c r="J361" s="128">
        <f t="shared" si="6"/>
        <v>19631586377</v>
      </c>
    </row>
    <row r="362" spans="1:10" ht="27.95" customHeight="1">
      <c r="A362" s="39"/>
      <c r="B362" s="135">
        <v>7790</v>
      </c>
      <c r="C362" s="52" t="s">
        <v>80</v>
      </c>
      <c r="D362" s="25">
        <v>3</v>
      </c>
      <c r="E362" s="25">
        <v>2518</v>
      </c>
      <c r="F362" s="25">
        <v>3644036</v>
      </c>
      <c r="G362" s="99">
        <v>1139581983</v>
      </c>
      <c r="H362" s="99">
        <v>1139581983</v>
      </c>
      <c r="I362" s="99">
        <v>103291395</v>
      </c>
      <c r="J362" s="128">
        <f t="shared" si="6"/>
        <v>1036290588</v>
      </c>
    </row>
    <row r="363" spans="1:10" ht="27.95" customHeight="1">
      <c r="A363" s="39"/>
      <c r="B363" s="135">
        <v>7790</v>
      </c>
      <c r="C363" s="52" t="s">
        <v>80</v>
      </c>
      <c r="D363" s="25">
        <v>8152</v>
      </c>
      <c r="E363" s="25">
        <v>7869</v>
      </c>
      <c r="F363" s="25">
        <v>3644036</v>
      </c>
      <c r="G363" s="99">
        <v>236463334</v>
      </c>
      <c r="H363" s="99">
        <v>236463334</v>
      </c>
      <c r="I363" s="99">
        <v>0</v>
      </c>
      <c r="J363" s="128">
        <f t="shared" si="6"/>
        <v>236463334</v>
      </c>
    </row>
    <row r="364" spans="1:10" ht="27.95" customHeight="1">
      <c r="A364" s="39"/>
      <c r="B364" s="135">
        <v>7790</v>
      </c>
      <c r="C364" s="52" t="s">
        <v>80</v>
      </c>
      <c r="D364" s="25">
        <v>2997</v>
      </c>
      <c r="E364" s="25">
        <v>7465</v>
      </c>
      <c r="F364" s="25">
        <v>4181621</v>
      </c>
      <c r="G364" s="99">
        <v>715825853</v>
      </c>
      <c r="H364" s="99">
        <v>715825853</v>
      </c>
      <c r="I364" s="99">
        <v>549991392</v>
      </c>
      <c r="J364" s="128">
        <f t="shared" si="6"/>
        <v>165834461</v>
      </c>
    </row>
    <row r="365" spans="1:10" ht="27.95" customHeight="1">
      <c r="A365" s="39"/>
      <c r="B365" s="135">
        <v>7790</v>
      </c>
      <c r="C365" s="52" t="s">
        <v>80</v>
      </c>
      <c r="D365" s="25">
        <v>8154</v>
      </c>
      <c r="E365" s="25">
        <v>7867</v>
      </c>
      <c r="F365" s="25">
        <v>3644036</v>
      </c>
      <c r="G365" s="99">
        <v>128432732</v>
      </c>
      <c r="H365" s="99">
        <v>128432732</v>
      </c>
      <c r="I365" s="99">
        <v>0</v>
      </c>
      <c r="J365" s="128">
        <f t="shared" si="6"/>
        <v>128432732</v>
      </c>
    </row>
    <row r="366" spans="1:10" ht="27.95" customHeight="1">
      <c r="A366" s="39"/>
      <c r="B366" s="135">
        <v>7790</v>
      </c>
      <c r="C366" s="52" t="s">
        <v>80</v>
      </c>
      <c r="D366" s="25">
        <v>2</v>
      </c>
      <c r="E366" s="25">
        <v>2535</v>
      </c>
      <c r="F366" s="25">
        <v>3642545</v>
      </c>
      <c r="G366" s="99">
        <v>137672834</v>
      </c>
      <c r="H366" s="99">
        <v>137672834</v>
      </c>
      <c r="I366" s="99">
        <v>47327315</v>
      </c>
      <c r="J366" s="128">
        <f t="shared" si="6"/>
        <v>90345519</v>
      </c>
    </row>
    <row r="367" spans="1:10" ht="27.95" customHeight="1">
      <c r="A367" s="39"/>
      <c r="B367" s="135">
        <v>7790</v>
      </c>
      <c r="C367" s="52" t="s">
        <v>80</v>
      </c>
      <c r="D367" s="25">
        <v>4412</v>
      </c>
      <c r="E367" s="25">
        <v>7573</v>
      </c>
      <c r="F367" s="25">
        <v>4339408</v>
      </c>
      <c r="G367" s="99">
        <v>173179400</v>
      </c>
      <c r="H367" s="99">
        <v>173179400</v>
      </c>
      <c r="I367" s="99">
        <v>137179400</v>
      </c>
      <c r="J367" s="128">
        <f t="shared" si="6"/>
        <v>36000000</v>
      </c>
    </row>
    <row r="368" spans="1:10" ht="27.95" customHeight="1">
      <c r="A368" s="39"/>
      <c r="B368" s="135">
        <v>7790</v>
      </c>
      <c r="C368" s="52" t="s">
        <v>80</v>
      </c>
      <c r="D368" s="25">
        <v>7905</v>
      </c>
      <c r="E368" s="25">
        <v>7870</v>
      </c>
      <c r="F368" s="25">
        <v>3642545</v>
      </c>
      <c r="G368" s="99">
        <v>30000000</v>
      </c>
      <c r="H368" s="99">
        <v>30000000</v>
      </c>
      <c r="I368" s="99">
        <v>0</v>
      </c>
      <c r="J368" s="128">
        <f t="shared" si="6"/>
        <v>30000000</v>
      </c>
    </row>
    <row r="369" spans="1:10" ht="27.95" customHeight="1">
      <c r="A369" s="39"/>
      <c r="B369" s="135">
        <v>7790</v>
      </c>
      <c r="C369" s="52" t="s">
        <v>80</v>
      </c>
      <c r="D369" s="25">
        <v>4647</v>
      </c>
      <c r="E369" s="25">
        <v>5304</v>
      </c>
      <c r="F369" s="25">
        <v>3920161</v>
      </c>
      <c r="G369" s="99">
        <v>69596200</v>
      </c>
      <c r="H369" s="99">
        <v>69596200</v>
      </c>
      <c r="I369" s="99">
        <v>59103900</v>
      </c>
      <c r="J369" s="128">
        <f t="shared" si="6"/>
        <v>10492300</v>
      </c>
    </row>
    <row r="370" spans="1:10" ht="27.95" customHeight="1">
      <c r="A370" s="39"/>
      <c r="B370" s="135">
        <v>7790</v>
      </c>
      <c r="C370" s="52" t="s">
        <v>80</v>
      </c>
      <c r="D370" s="25">
        <v>7907</v>
      </c>
      <c r="E370" s="25">
        <v>7871</v>
      </c>
      <c r="F370" s="25">
        <v>3642545</v>
      </c>
      <c r="G370" s="99">
        <v>9575037</v>
      </c>
      <c r="H370" s="99">
        <v>9575037</v>
      </c>
      <c r="I370" s="99">
        <v>0</v>
      </c>
      <c r="J370" s="128">
        <f t="shared" si="6"/>
        <v>9575037</v>
      </c>
    </row>
    <row r="371" spans="1:10" ht="27.95" customHeight="1">
      <c r="A371" s="39"/>
      <c r="B371" s="135">
        <v>7790</v>
      </c>
      <c r="C371" s="52" t="s">
        <v>80</v>
      </c>
      <c r="D371" s="25">
        <v>8153</v>
      </c>
      <c r="E371" s="25">
        <v>7868</v>
      </c>
      <c r="F371" s="25">
        <v>3644036</v>
      </c>
      <c r="G371" s="99">
        <v>2427618</v>
      </c>
      <c r="H371" s="99">
        <v>2427618</v>
      </c>
      <c r="I371" s="99">
        <v>0</v>
      </c>
      <c r="J371" s="128">
        <f t="shared" si="6"/>
        <v>2427618</v>
      </c>
    </row>
    <row r="372" spans="1:10" ht="27.95" customHeight="1">
      <c r="A372" s="39"/>
      <c r="B372" s="135">
        <v>7790</v>
      </c>
      <c r="C372" s="52" t="s">
        <v>80</v>
      </c>
      <c r="D372" s="25">
        <v>2998</v>
      </c>
      <c r="E372" s="25">
        <v>7730</v>
      </c>
      <c r="F372" s="25">
        <v>4345753</v>
      </c>
      <c r="G372" s="99">
        <v>41072728</v>
      </c>
      <c r="H372" s="99">
        <v>41072728</v>
      </c>
      <c r="I372" s="99">
        <v>39240884</v>
      </c>
      <c r="J372" s="128">
        <f t="shared" si="6"/>
        <v>1831844</v>
      </c>
    </row>
    <row r="373" spans="1:10" ht="27.95" customHeight="1">
      <c r="A373" s="39"/>
      <c r="B373" s="135">
        <v>7790</v>
      </c>
      <c r="C373" s="52" t="s">
        <v>80</v>
      </c>
      <c r="D373" s="25">
        <v>1492</v>
      </c>
      <c r="E373" s="25">
        <v>1331</v>
      </c>
      <c r="F373" s="25">
        <v>2395199</v>
      </c>
      <c r="G373" s="99">
        <v>1789013</v>
      </c>
      <c r="H373" s="99">
        <v>1789013</v>
      </c>
      <c r="I373" s="99">
        <v>0</v>
      </c>
      <c r="J373" s="128">
        <f t="shared" si="6"/>
        <v>1789013</v>
      </c>
    </row>
    <row r="374" spans="1:10" ht="27.95" customHeight="1">
      <c r="A374" s="39"/>
      <c r="B374" s="135">
        <v>7790</v>
      </c>
      <c r="C374" s="52" t="s">
        <v>80</v>
      </c>
      <c r="D374" s="25">
        <v>2673</v>
      </c>
      <c r="E374" s="25">
        <v>2358</v>
      </c>
      <c r="F374" s="25">
        <v>2544788</v>
      </c>
      <c r="G374" s="99">
        <v>1487500</v>
      </c>
      <c r="H374" s="99">
        <v>1487500</v>
      </c>
      <c r="I374" s="99">
        <v>991666</v>
      </c>
      <c r="J374" s="128">
        <f t="shared" si="6"/>
        <v>495834</v>
      </c>
    </row>
    <row r="375" spans="1:10" ht="27.95" customHeight="1">
      <c r="A375" s="39"/>
      <c r="B375" s="135">
        <v>7790</v>
      </c>
      <c r="C375" s="52" t="s">
        <v>80</v>
      </c>
      <c r="D375" s="25">
        <v>8030</v>
      </c>
      <c r="E375" s="25">
        <v>7370</v>
      </c>
      <c r="F375" s="25">
        <v>3993395</v>
      </c>
      <c r="G375" s="99">
        <v>22831373</v>
      </c>
      <c r="H375" s="99">
        <v>22831373</v>
      </c>
      <c r="I375" s="99">
        <v>22506573</v>
      </c>
      <c r="J375" s="128">
        <f t="shared" si="6"/>
        <v>324800</v>
      </c>
    </row>
    <row r="376" spans="1:10" ht="27.95" customHeight="1">
      <c r="A376" s="39"/>
      <c r="B376" s="135">
        <v>7790</v>
      </c>
      <c r="C376" s="52" t="s">
        <v>80</v>
      </c>
      <c r="D376" s="25">
        <v>5112</v>
      </c>
      <c r="E376" s="25">
        <v>5647</v>
      </c>
      <c r="F376" s="25">
        <v>4069165</v>
      </c>
      <c r="G376" s="99">
        <v>6875333</v>
      </c>
      <c r="H376" s="99">
        <v>6875333</v>
      </c>
      <c r="I376" s="99">
        <v>6576033</v>
      </c>
      <c r="J376" s="128">
        <f t="shared" si="6"/>
        <v>299300</v>
      </c>
    </row>
    <row r="377" spans="1:10" ht="27.95" customHeight="1">
      <c r="A377" s="39"/>
      <c r="B377" s="135">
        <v>7790</v>
      </c>
      <c r="C377" s="52" t="s">
        <v>80</v>
      </c>
      <c r="D377" s="25">
        <v>6226</v>
      </c>
      <c r="E377" s="25">
        <v>6061</v>
      </c>
      <c r="F377" s="25">
        <v>4176534</v>
      </c>
      <c r="G377" s="99">
        <v>20204813</v>
      </c>
      <c r="H377" s="99">
        <v>20204813</v>
      </c>
      <c r="I377" s="99">
        <v>19991013</v>
      </c>
      <c r="J377" s="128">
        <f t="shared" si="6"/>
        <v>213800</v>
      </c>
    </row>
    <row r="378" spans="1:10" ht="27.95" customHeight="1">
      <c r="A378" s="39"/>
      <c r="B378" s="135">
        <v>7790</v>
      </c>
      <c r="C378" s="52" t="s">
        <v>80</v>
      </c>
      <c r="D378" s="25">
        <v>6227</v>
      </c>
      <c r="E378" s="25">
        <v>5830</v>
      </c>
      <c r="F378" s="25">
        <v>4138756</v>
      </c>
      <c r="G378" s="99">
        <v>15054767</v>
      </c>
      <c r="H378" s="99">
        <v>15054767</v>
      </c>
      <c r="I378" s="99">
        <v>14846567</v>
      </c>
      <c r="J378" s="128">
        <f t="shared" si="6"/>
        <v>208200</v>
      </c>
    </row>
    <row r="379" spans="1:10" ht="27.95" customHeight="1">
      <c r="A379" s="39"/>
      <c r="B379" s="135">
        <v>7790</v>
      </c>
      <c r="C379" s="52" t="s">
        <v>80</v>
      </c>
      <c r="D379" s="25">
        <v>7910</v>
      </c>
      <c r="E379" s="25">
        <v>7238</v>
      </c>
      <c r="F379" s="25">
        <v>4115570</v>
      </c>
      <c r="G379" s="99">
        <v>11836800</v>
      </c>
      <c r="H379" s="99">
        <v>11836800</v>
      </c>
      <c r="I379" s="99">
        <v>11637250</v>
      </c>
      <c r="J379" s="128">
        <f t="shared" ref="J379:J442" si="7">+H379-I379</f>
        <v>199550</v>
      </c>
    </row>
    <row r="380" spans="1:10" ht="27.95" customHeight="1">
      <c r="A380" s="39"/>
      <c r="B380" s="135">
        <v>7790</v>
      </c>
      <c r="C380" s="52" t="s">
        <v>80</v>
      </c>
      <c r="D380" s="25">
        <v>6231</v>
      </c>
      <c r="E380" s="25">
        <v>5901</v>
      </c>
      <c r="F380" s="25">
        <v>4122334</v>
      </c>
      <c r="G380" s="99">
        <v>10930807</v>
      </c>
      <c r="H380" s="99">
        <v>10930807</v>
      </c>
      <c r="I380" s="99">
        <v>10789307</v>
      </c>
      <c r="J380" s="128">
        <f t="shared" si="7"/>
        <v>141500</v>
      </c>
    </row>
    <row r="381" spans="1:10" ht="27.95" customHeight="1">
      <c r="A381" s="39"/>
      <c r="B381" s="135">
        <v>7790</v>
      </c>
      <c r="C381" s="52" t="s">
        <v>80</v>
      </c>
      <c r="D381" s="25">
        <v>4591</v>
      </c>
      <c r="E381" s="25">
        <v>3863</v>
      </c>
      <c r="F381" s="25">
        <v>3015780</v>
      </c>
      <c r="G381" s="99">
        <v>10000</v>
      </c>
      <c r="H381" s="99">
        <v>10000</v>
      </c>
      <c r="I381" s="99">
        <v>0</v>
      </c>
      <c r="J381" s="128">
        <f t="shared" si="7"/>
        <v>10000</v>
      </c>
    </row>
    <row r="382" spans="1:10" ht="27.95" customHeight="1">
      <c r="A382" s="39"/>
      <c r="B382" s="135">
        <v>7790</v>
      </c>
      <c r="C382" s="52" t="s">
        <v>80</v>
      </c>
      <c r="D382" s="25">
        <v>6229</v>
      </c>
      <c r="E382" s="25">
        <v>5705</v>
      </c>
      <c r="F382" s="25">
        <v>4115570</v>
      </c>
      <c r="G382" s="99">
        <v>11517573</v>
      </c>
      <c r="H382" s="99">
        <v>11517573</v>
      </c>
      <c r="I382" s="99">
        <v>11510223</v>
      </c>
      <c r="J382" s="128">
        <f t="shared" si="7"/>
        <v>7350</v>
      </c>
    </row>
    <row r="383" spans="1:10" ht="27.95" customHeight="1">
      <c r="A383" s="39"/>
      <c r="B383" s="135">
        <v>7790</v>
      </c>
      <c r="C383" s="52" t="s">
        <v>80</v>
      </c>
      <c r="D383" s="25">
        <v>2266</v>
      </c>
      <c r="E383" s="25">
        <v>1879</v>
      </c>
      <c r="F383" s="25">
        <v>2419350</v>
      </c>
      <c r="G383" s="99">
        <v>100</v>
      </c>
      <c r="H383" s="99">
        <v>100</v>
      </c>
      <c r="I383" s="99">
        <v>0</v>
      </c>
      <c r="J383" s="128">
        <f t="shared" si="7"/>
        <v>100</v>
      </c>
    </row>
    <row r="384" spans="1:10" ht="27.95" customHeight="1">
      <c r="A384" s="39"/>
      <c r="B384" s="135">
        <v>7790</v>
      </c>
      <c r="C384" s="52" t="s">
        <v>80</v>
      </c>
      <c r="D384" s="25">
        <v>1494</v>
      </c>
      <c r="E384" s="25">
        <v>1440</v>
      </c>
      <c r="F384" s="25">
        <v>2436876</v>
      </c>
      <c r="G384" s="99">
        <v>50</v>
      </c>
      <c r="H384" s="99">
        <v>50</v>
      </c>
      <c r="I384" s="99">
        <v>0</v>
      </c>
      <c r="J384" s="128">
        <f t="shared" si="7"/>
        <v>50</v>
      </c>
    </row>
    <row r="385" spans="1:10" ht="27.95" customHeight="1">
      <c r="A385" s="39"/>
      <c r="B385" s="135">
        <v>7790</v>
      </c>
      <c r="C385" s="52" t="s">
        <v>80</v>
      </c>
      <c r="D385" s="25">
        <v>2887</v>
      </c>
      <c r="E385" s="25">
        <v>2591</v>
      </c>
      <c r="F385" s="25">
        <v>2817666</v>
      </c>
      <c r="G385" s="99">
        <v>50</v>
      </c>
      <c r="H385" s="99">
        <v>50</v>
      </c>
      <c r="I385" s="99">
        <v>0</v>
      </c>
      <c r="J385" s="128">
        <f t="shared" si="7"/>
        <v>50</v>
      </c>
    </row>
    <row r="386" spans="1:10" ht="27.95" customHeight="1">
      <c r="A386" s="39"/>
      <c r="B386" s="134">
        <v>7822</v>
      </c>
      <c r="C386" s="50" t="s">
        <v>82</v>
      </c>
      <c r="D386" s="51"/>
      <c r="E386" s="51"/>
      <c r="F386" s="53"/>
      <c r="G386" s="107"/>
      <c r="H386" s="107"/>
      <c r="I386" s="107"/>
      <c r="J386" s="128">
        <f t="shared" si="7"/>
        <v>0</v>
      </c>
    </row>
    <row r="387" spans="1:10" ht="27.95" customHeight="1">
      <c r="A387" s="39"/>
      <c r="B387" s="134">
        <v>7822</v>
      </c>
      <c r="C387" s="50" t="s">
        <v>82</v>
      </c>
      <c r="D387" s="25">
        <v>4701</v>
      </c>
      <c r="E387" s="25">
        <v>4341</v>
      </c>
      <c r="F387" s="25">
        <v>3859354</v>
      </c>
      <c r="G387" s="99">
        <v>1443631741</v>
      </c>
      <c r="H387" s="99">
        <v>1443631741</v>
      </c>
      <c r="I387" s="99">
        <v>1370641291</v>
      </c>
      <c r="J387" s="128">
        <f t="shared" si="7"/>
        <v>72990450</v>
      </c>
    </row>
    <row r="388" spans="1:10" ht="27.95" customHeight="1">
      <c r="A388" s="39"/>
      <c r="B388" s="134">
        <v>7822</v>
      </c>
      <c r="C388" s="50" t="s">
        <v>82</v>
      </c>
      <c r="D388" s="25">
        <v>4697</v>
      </c>
      <c r="E388" s="25">
        <v>4342</v>
      </c>
      <c r="F388" s="25">
        <v>3859523</v>
      </c>
      <c r="G388" s="99">
        <v>625000000</v>
      </c>
      <c r="H388" s="99">
        <v>625000000</v>
      </c>
      <c r="I388" s="99">
        <v>573680099</v>
      </c>
      <c r="J388" s="128">
        <f t="shared" si="7"/>
        <v>51319901</v>
      </c>
    </row>
    <row r="389" spans="1:10" ht="27.95" customHeight="1">
      <c r="A389" s="39"/>
      <c r="B389" s="134">
        <v>7822</v>
      </c>
      <c r="C389" s="50" t="s">
        <v>82</v>
      </c>
      <c r="D389" s="25">
        <v>4696</v>
      </c>
      <c r="E389" s="25">
        <v>4339</v>
      </c>
      <c r="F389" s="25">
        <v>3859370</v>
      </c>
      <c r="G389" s="99">
        <v>603218266</v>
      </c>
      <c r="H389" s="99">
        <v>603218266</v>
      </c>
      <c r="I389" s="99">
        <v>586485014</v>
      </c>
      <c r="J389" s="128">
        <f t="shared" si="7"/>
        <v>16733252</v>
      </c>
    </row>
    <row r="390" spans="1:10" ht="27.95" customHeight="1">
      <c r="A390" s="39"/>
      <c r="B390" s="134">
        <v>7822</v>
      </c>
      <c r="C390" s="50" t="s">
        <v>82</v>
      </c>
      <c r="D390" s="25">
        <v>506</v>
      </c>
      <c r="E390" s="25">
        <v>502</v>
      </c>
      <c r="F390" s="25">
        <v>2538666</v>
      </c>
      <c r="G390" s="99">
        <v>10761236</v>
      </c>
      <c r="H390" s="99">
        <v>10761236</v>
      </c>
      <c r="I390" s="99">
        <v>0</v>
      </c>
      <c r="J390" s="128">
        <f t="shared" si="7"/>
        <v>10761236</v>
      </c>
    </row>
    <row r="391" spans="1:10" ht="27.95" customHeight="1">
      <c r="A391" s="39"/>
      <c r="B391" s="134">
        <v>7822</v>
      </c>
      <c r="C391" s="50" t="s">
        <v>82</v>
      </c>
      <c r="D391" s="25">
        <v>7012</v>
      </c>
      <c r="E391" s="25">
        <v>6886</v>
      </c>
      <c r="F391" s="25">
        <v>2580227</v>
      </c>
      <c r="G391" s="99">
        <v>8035952</v>
      </c>
      <c r="H391" s="99">
        <v>8035952</v>
      </c>
      <c r="I391" s="99">
        <v>2124447</v>
      </c>
      <c r="J391" s="128">
        <f t="shared" si="7"/>
        <v>5911505</v>
      </c>
    </row>
    <row r="392" spans="1:10" ht="27.95" customHeight="1">
      <c r="A392" s="39"/>
      <c r="B392" s="134">
        <v>7822</v>
      </c>
      <c r="C392" s="50" t="s">
        <v>82</v>
      </c>
      <c r="D392" s="25">
        <v>539</v>
      </c>
      <c r="E392" s="25">
        <v>535</v>
      </c>
      <c r="F392" s="25">
        <v>2410208</v>
      </c>
      <c r="G392" s="99">
        <v>5559973</v>
      </c>
      <c r="H392" s="99">
        <v>5559973</v>
      </c>
      <c r="I392" s="99">
        <v>0</v>
      </c>
      <c r="J392" s="128">
        <f t="shared" si="7"/>
        <v>5559973</v>
      </c>
    </row>
    <row r="393" spans="1:10" ht="27.95" customHeight="1">
      <c r="A393" s="39"/>
      <c r="B393" s="134">
        <v>7822</v>
      </c>
      <c r="C393" s="50" t="s">
        <v>82</v>
      </c>
      <c r="D393" s="25">
        <v>4031</v>
      </c>
      <c r="E393" s="25">
        <v>3221</v>
      </c>
      <c r="F393" s="25">
        <v>2538666</v>
      </c>
      <c r="G393" s="99">
        <v>322840</v>
      </c>
      <c r="H393" s="99">
        <v>322840</v>
      </c>
      <c r="I393" s="99">
        <v>0</v>
      </c>
      <c r="J393" s="128">
        <f t="shared" si="7"/>
        <v>322840</v>
      </c>
    </row>
    <row r="394" spans="1:10" ht="27.95" customHeight="1">
      <c r="A394" s="39"/>
      <c r="B394" s="134">
        <v>7822</v>
      </c>
      <c r="C394" s="50" t="s">
        <v>82</v>
      </c>
      <c r="D394" s="25">
        <v>4105</v>
      </c>
      <c r="E394" s="25">
        <v>3295</v>
      </c>
      <c r="F394" s="25">
        <v>2410208</v>
      </c>
      <c r="G394" s="99">
        <v>166803</v>
      </c>
      <c r="H394" s="99">
        <v>166803</v>
      </c>
      <c r="I394" s="99">
        <v>0</v>
      </c>
      <c r="J394" s="128">
        <f t="shared" si="7"/>
        <v>166803</v>
      </c>
    </row>
    <row r="395" spans="1:10" ht="27.95" customHeight="1">
      <c r="A395" s="39"/>
      <c r="B395" s="134">
        <v>7822</v>
      </c>
      <c r="C395" s="50" t="s">
        <v>82</v>
      </c>
      <c r="D395" s="25">
        <v>4100</v>
      </c>
      <c r="E395" s="25">
        <v>3290</v>
      </c>
      <c r="F395" s="25">
        <v>2418980</v>
      </c>
      <c r="G395" s="99">
        <v>25910</v>
      </c>
      <c r="H395" s="99">
        <v>25910</v>
      </c>
      <c r="I395" s="99">
        <v>0</v>
      </c>
      <c r="J395" s="128">
        <f t="shared" si="7"/>
        <v>25910</v>
      </c>
    </row>
    <row r="396" spans="1:10" ht="27.95" customHeight="1">
      <c r="A396" s="39"/>
      <c r="B396" s="136">
        <v>7827</v>
      </c>
      <c r="C396" s="54" t="s">
        <v>84</v>
      </c>
      <c r="D396" s="42"/>
      <c r="E396" s="42"/>
      <c r="F396" s="43"/>
      <c r="G396" s="103"/>
      <c r="H396" s="103"/>
      <c r="I396" s="103"/>
      <c r="J396" s="128">
        <f t="shared" si="7"/>
        <v>0</v>
      </c>
    </row>
    <row r="397" spans="1:10" ht="27.95" customHeight="1">
      <c r="A397" s="39"/>
      <c r="B397" s="136">
        <v>7827</v>
      </c>
      <c r="C397" s="54" t="s">
        <v>84</v>
      </c>
      <c r="D397" s="25">
        <v>5235</v>
      </c>
      <c r="E397" s="25">
        <v>6241</v>
      </c>
      <c r="F397" s="25">
        <v>4227938</v>
      </c>
      <c r="G397" s="99">
        <v>4203333</v>
      </c>
      <c r="H397" s="99">
        <v>4203333</v>
      </c>
      <c r="I397" s="99">
        <v>0</v>
      </c>
      <c r="J397" s="128">
        <f t="shared" si="7"/>
        <v>4203333</v>
      </c>
    </row>
    <row r="398" spans="1:10" ht="27.95" customHeight="1">
      <c r="A398" s="39"/>
      <c r="B398" s="136">
        <v>7827</v>
      </c>
      <c r="C398" s="54" t="s">
        <v>84</v>
      </c>
      <c r="D398" s="25">
        <v>3065</v>
      </c>
      <c r="E398" s="25">
        <v>4380</v>
      </c>
      <c r="F398" s="25">
        <v>3879235</v>
      </c>
      <c r="G398" s="99">
        <v>5376600</v>
      </c>
      <c r="H398" s="99">
        <v>5376600</v>
      </c>
      <c r="I398" s="99">
        <v>2781000</v>
      </c>
      <c r="J398" s="128">
        <f t="shared" si="7"/>
        <v>2595600</v>
      </c>
    </row>
    <row r="399" spans="1:10" ht="27.95" customHeight="1">
      <c r="A399" s="39"/>
      <c r="B399" s="136">
        <v>7827</v>
      </c>
      <c r="C399" s="54" t="s">
        <v>84</v>
      </c>
      <c r="D399" s="25">
        <v>5206</v>
      </c>
      <c r="E399" s="25">
        <v>6221</v>
      </c>
      <c r="F399" s="25">
        <v>4222475</v>
      </c>
      <c r="G399" s="99">
        <v>2269776</v>
      </c>
      <c r="H399" s="99">
        <v>2269776</v>
      </c>
      <c r="I399" s="99">
        <v>0</v>
      </c>
      <c r="J399" s="128">
        <f t="shared" si="7"/>
        <v>2269776</v>
      </c>
    </row>
    <row r="400" spans="1:10" ht="27.95" customHeight="1">
      <c r="A400" s="39"/>
      <c r="B400" s="136">
        <v>7827</v>
      </c>
      <c r="C400" s="54" t="s">
        <v>84</v>
      </c>
      <c r="D400" s="25">
        <v>5119</v>
      </c>
      <c r="E400" s="25">
        <v>4715</v>
      </c>
      <c r="F400" s="25">
        <v>3931655</v>
      </c>
      <c r="G400" s="99">
        <v>1153600</v>
      </c>
      <c r="H400" s="99">
        <v>1153600</v>
      </c>
      <c r="I400" s="99">
        <v>0</v>
      </c>
      <c r="J400" s="128">
        <f t="shared" si="7"/>
        <v>1153600</v>
      </c>
    </row>
    <row r="401" spans="1:10" ht="27.95" customHeight="1">
      <c r="A401" s="39"/>
      <c r="B401" s="136">
        <v>7827</v>
      </c>
      <c r="C401" s="54" t="s">
        <v>84</v>
      </c>
      <c r="D401" s="25">
        <v>4934</v>
      </c>
      <c r="E401" s="25">
        <v>5200</v>
      </c>
      <c r="F401" s="25">
        <v>3996327</v>
      </c>
      <c r="G401" s="99">
        <v>769067</v>
      </c>
      <c r="H401" s="99">
        <v>769067</v>
      </c>
      <c r="I401" s="99">
        <v>0</v>
      </c>
      <c r="J401" s="128">
        <f t="shared" si="7"/>
        <v>769067</v>
      </c>
    </row>
    <row r="402" spans="1:10" ht="27.95" customHeight="1">
      <c r="A402" s="39"/>
      <c r="B402" s="136">
        <v>7827</v>
      </c>
      <c r="C402" s="54" t="s">
        <v>84</v>
      </c>
      <c r="D402" s="25">
        <v>5203</v>
      </c>
      <c r="E402" s="25">
        <v>5666</v>
      </c>
      <c r="F402" s="25">
        <v>4094216</v>
      </c>
      <c r="G402" s="99">
        <v>619030</v>
      </c>
      <c r="H402" s="99">
        <v>619030</v>
      </c>
      <c r="I402" s="99">
        <v>0</v>
      </c>
      <c r="J402" s="128">
        <f t="shared" si="7"/>
        <v>619030</v>
      </c>
    </row>
    <row r="403" spans="1:10" ht="27.95" customHeight="1">
      <c r="A403" s="39"/>
      <c r="B403" s="136">
        <v>7827</v>
      </c>
      <c r="C403" s="54" t="s">
        <v>84</v>
      </c>
      <c r="D403" s="25">
        <v>4939</v>
      </c>
      <c r="E403" s="25">
        <v>5208</v>
      </c>
      <c r="F403" s="25">
        <v>3995877</v>
      </c>
      <c r="G403" s="99">
        <v>384533</v>
      </c>
      <c r="H403" s="99">
        <v>384533</v>
      </c>
      <c r="I403" s="99">
        <v>0</v>
      </c>
      <c r="J403" s="128">
        <f t="shared" si="7"/>
        <v>384533</v>
      </c>
    </row>
    <row r="404" spans="1:10" ht="27.95" customHeight="1">
      <c r="A404" s="39"/>
      <c r="B404" s="136">
        <v>7827</v>
      </c>
      <c r="C404" s="54" t="s">
        <v>84</v>
      </c>
      <c r="D404" s="25">
        <v>4938</v>
      </c>
      <c r="E404" s="25">
        <v>5205</v>
      </c>
      <c r="F404" s="25">
        <v>3995689</v>
      </c>
      <c r="G404" s="99">
        <v>384533</v>
      </c>
      <c r="H404" s="99">
        <v>384533</v>
      </c>
      <c r="I404" s="99">
        <v>0</v>
      </c>
      <c r="J404" s="128">
        <f t="shared" si="7"/>
        <v>384533</v>
      </c>
    </row>
    <row r="405" spans="1:10" ht="27.95" customHeight="1">
      <c r="A405" s="39"/>
      <c r="B405" s="136">
        <v>7827</v>
      </c>
      <c r="C405" s="54" t="s">
        <v>84</v>
      </c>
      <c r="D405" s="25">
        <v>4943</v>
      </c>
      <c r="E405" s="25">
        <v>5450</v>
      </c>
      <c r="F405" s="25">
        <v>4044195</v>
      </c>
      <c r="G405" s="99">
        <v>384533</v>
      </c>
      <c r="H405" s="99">
        <v>384533</v>
      </c>
      <c r="I405" s="99">
        <v>0</v>
      </c>
      <c r="J405" s="128">
        <f t="shared" si="7"/>
        <v>384533</v>
      </c>
    </row>
    <row r="406" spans="1:10" ht="27.95" customHeight="1">
      <c r="A406" s="39"/>
      <c r="B406" s="136">
        <v>7827</v>
      </c>
      <c r="C406" s="54" t="s">
        <v>84</v>
      </c>
      <c r="D406" s="25">
        <v>6236</v>
      </c>
      <c r="E406" s="25">
        <v>5575</v>
      </c>
      <c r="F406" s="25">
        <v>4073481</v>
      </c>
      <c r="G406" s="99">
        <v>251148</v>
      </c>
      <c r="H406" s="99">
        <v>251148</v>
      </c>
      <c r="I406" s="99">
        <v>0</v>
      </c>
      <c r="J406" s="128">
        <f t="shared" si="7"/>
        <v>251148</v>
      </c>
    </row>
    <row r="407" spans="1:10" ht="37.15" customHeight="1">
      <c r="A407" s="39"/>
      <c r="B407" s="134">
        <v>7835</v>
      </c>
      <c r="C407" s="50" t="s">
        <v>87</v>
      </c>
      <c r="D407" s="51"/>
      <c r="E407" s="51"/>
      <c r="F407" s="53"/>
      <c r="G407" s="107"/>
      <c r="H407" s="107"/>
      <c r="I407" s="107"/>
      <c r="J407" s="128">
        <f t="shared" si="7"/>
        <v>0</v>
      </c>
    </row>
    <row r="408" spans="1:10" ht="27.95" customHeight="1">
      <c r="A408" s="39"/>
      <c r="B408" s="134">
        <v>7835</v>
      </c>
      <c r="C408" s="50" t="s">
        <v>87</v>
      </c>
      <c r="D408" s="25">
        <v>422</v>
      </c>
      <c r="E408" s="25">
        <v>418</v>
      </c>
      <c r="F408" s="25">
        <v>2294108</v>
      </c>
      <c r="G408" s="99">
        <v>16845840</v>
      </c>
      <c r="H408" s="99">
        <v>16845840</v>
      </c>
      <c r="I408" s="99">
        <v>3777552</v>
      </c>
      <c r="J408" s="128">
        <f t="shared" si="7"/>
        <v>13068288</v>
      </c>
    </row>
    <row r="409" spans="1:10" ht="27.95" customHeight="1">
      <c r="A409" s="39"/>
      <c r="B409" s="134">
        <v>7835</v>
      </c>
      <c r="C409" s="50" t="s">
        <v>87</v>
      </c>
      <c r="D409" s="25">
        <v>413</v>
      </c>
      <c r="E409" s="25">
        <v>409</v>
      </c>
      <c r="F409" s="25">
        <v>2408984</v>
      </c>
      <c r="G409" s="99">
        <v>12336600</v>
      </c>
      <c r="H409" s="99">
        <v>12336600</v>
      </c>
      <c r="I409" s="99">
        <v>0</v>
      </c>
      <c r="J409" s="128">
        <f t="shared" si="7"/>
        <v>12336600</v>
      </c>
    </row>
    <row r="410" spans="1:10" ht="27.95" customHeight="1">
      <c r="A410" s="39"/>
      <c r="B410" s="134">
        <v>7835</v>
      </c>
      <c r="C410" s="50" t="s">
        <v>87</v>
      </c>
      <c r="D410" s="25">
        <v>3613</v>
      </c>
      <c r="E410" s="25">
        <v>3916</v>
      </c>
      <c r="F410" s="25">
        <v>3768502</v>
      </c>
      <c r="G410" s="99">
        <v>18332196</v>
      </c>
      <c r="H410" s="99">
        <v>18332196</v>
      </c>
      <c r="I410" s="99">
        <v>6835140</v>
      </c>
      <c r="J410" s="128">
        <f t="shared" si="7"/>
        <v>11497056</v>
      </c>
    </row>
    <row r="411" spans="1:10" ht="27.95" customHeight="1">
      <c r="A411" s="39"/>
      <c r="B411" s="134">
        <v>7835</v>
      </c>
      <c r="C411" s="50" t="s">
        <v>87</v>
      </c>
      <c r="D411" s="25">
        <v>3611</v>
      </c>
      <c r="E411" s="25">
        <v>3918</v>
      </c>
      <c r="F411" s="25">
        <v>3768503</v>
      </c>
      <c r="G411" s="99">
        <v>19962114</v>
      </c>
      <c r="H411" s="99">
        <v>19962114</v>
      </c>
      <c r="I411" s="99">
        <v>8465058</v>
      </c>
      <c r="J411" s="128">
        <f t="shared" si="7"/>
        <v>11497056</v>
      </c>
    </row>
    <row r="412" spans="1:10" ht="27.95" customHeight="1">
      <c r="A412" s="39"/>
      <c r="B412" s="134">
        <v>7835</v>
      </c>
      <c r="C412" s="50" t="s">
        <v>87</v>
      </c>
      <c r="D412" s="25">
        <v>883</v>
      </c>
      <c r="E412" s="25">
        <v>864</v>
      </c>
      <c r="F412" s="25">
        <v>2345407</v>
      </c>
      <c r="G412" s="99">
        <v>10669050</v>
      </c>
      <c r="H412" s="99">
        <v>10669050</v>
      </c>
      <c r="I412" s="99">
        <v>0</v>
      </c>
      <c r="J412" s="128">
        <f t="shared" si="7"/>
        <v>10669050</v>
      </c>
    </row>
    <row r="413" spans="1:10" ht="27.95" customHeight="1">
      <c r="A413" s="39"/>
      <c r="B413" s="134">
        <v>7835</v>
      </c>
      <c r="C413" s="50" t="s">
        <v>87</v>
      </c>
      <c r="D413" s="25">
        <v>3616</v>
      </c>
      <c r="E413" s="25">
        <v>3919</v>
      </c>
      <c r="F413" s="25">
        <v>3767788</v>
      </c>
      <c r="G413" s="99">
        <v>19488912</v>
      </c>
      <c r="H413" s="99">
        <v>19488912</v>
      </c>
      <c r="I413" s="99">
        <v>9464040</v>
      </c>
      <c r="J413" s="128">
        <f t="shared" si="7"/>
        <v>10024872</v>
      </c>
    </row>
    <row r="414" spans="1:10" ht="27.95" customHeight="1">
      <c r="A414" s="39"/>
      <c r="B414" s="134">
        <v>7835</v>
      </c>
      <c r="C414" s="50" t="s">
        <v>87</v>
      </c>
      <c r="D414" s="25">
        <v>1247</v>
      </c>
      <c r="E414" s="25">
        <v>1195</v>
      </c>
      <c r="F414" s="25">
        <v>2459789</v>
      </c>
      <c r="G414" s="99">
        <v>9957780</v>
      </c>
      <c r="H414" s="99">
        <v>9957780</v>
      </c>
      <c r="I414" s="99">
        <v>0</v>
      </c>
      <c r="J414" s="128">
        <f t="shared" si="7"/>
        <v>9957780</v>
      </c>
    </row>
    <row r="415" spans="1:10" ht="27.95" customHeight="1">
      <c r="A415" s="39"/>
      <c r="B415" s="134">
        <v>7835</v>
      </c>
      <c r="C415" s="50" t="s">
        <v>87</v>
      </c>
      <c r="D415" s="25">
        <v>1343</v>
      </c>
      <c r="E415" s="25">
        <v>1295</v>
      </c>
      <c r="F415" s="25">
        <v>2456611</v>
      </c>
      <c r="G415" s="99">
        <v>8433630</v>
      </c>
      <c r="H415" s="99">
        <v>8433630</v>
      </c>
      <c r="I415" s="99">
        <v>0</v>
      </c>
      <c r="J415" s="128">
        <f t="shared" si="7"/>
        <v>8433630</v>
      </c>
    </row>
    <row r="416" spans="1:10" ht="27.95" customHeight="1">
      <c r="A416" s="39"/>
      <c r="B416" s="134">
        <v>7835</v>
      </c>
      <c r="C416" s="50" t="s">
        <v>87</v>
      </c>
      <c r="D416" s="25">
        <v>2798</v>
      </c>
      <c r="E416" s="25">
        <v>3867</v>
      </c>
      <c r="F416" s="25">
        <v>3767725</v>
      </c>
      <c r="G416" s="99">
        <v>26951400</v>
      </c>
      <c r="H416" s="99">
        <v>26951400</v>
      </c>
      <c r="I416" s="99">
        <v>19750100</v>
      </c>
      <c r="J416" s="128">
        <f t="shared" si="7"/>
        <v>7201300</v>
      </c>
    </row>
    <row r="417" spans="1:10" ht="27.95" customHeight="1">
      <c r="A417" s="39"/>
      <c r="B417" s="134">
        <v>7835</v>
      </c>
      <c r="C417" s="50" t="s">
        <v>87</v>
      </c>
      <c r="D417" s="25">
        <v>445</v>
      </c>
      <c r="E417" s="25">
        <v>441</v>
      </c>
      <c r="F417" s="25">
        <v>2515152</v>
      </c>
      <c r="G417" s="99">
        <v>7926393</v>
      </c>
      <c r="H417" s="99">
        <v>7926393</v>
      </c>
      <c r="I417" s="99">
        <v>849257</v>
      </c>
      <c r="J417" s="128">
        <f t="shared" si="7"/>
        <v>7077136</v>
      </c>
    </row>
    <row r="418" spans="1:10" ht="27.95" customHeight="1">
      <c r="A418" s="39"/>
      <c r="B418" s="134">
        <v>7835</v>
      </c>
      <c r="C418" s="50" t="s">
        <v>87</v>
      </c>
      <c r="D418" s="25">
        <v>367</v>
      </c>
      <c r="E418" s="25">
        <v>363</v>
      </c>
      <c r="F418" s="25">
        <v>2395957</v>
      </c>
      <c r="G418" s="99">
        <v>7012060</v>
      </c>
      <c r="H418" s="99">
        <v>7012060</v>
      </c>
      <c r="I418" s="99">
        <v>0</v>
      </c>
      <c r="J418" s="128">
        <f t="shared" si="7"/>
        <v>7012060</v>
      </c>
    </row>
    <row r="419" spans="1:10" ht="27.95" customHeight="1">
      <c r="A419" s="39"/>
      <c r="B419" s="134">
        <v>7835</v>
      </c>
      <c r="C419" s="50" t="s">
        <v>87</v>
      </c>
      <c r="D419" s="25">
        <v>2787</v>
      </c>
      <c r="E419" s="25">
        <v>4703</v>
      </c>
      <c r="F419" s="25">
        <v>3887740</v>
      </c>
      <c r="G419" s="99">
        <v>36149100</v>
      </c>
      <c r="H419" s="99">
        <v>36149100</v>
      </c>
      <c r="I419" s="99">
        <v>29518200</v>
      </c>
      <c r="J419" s="128">
        <f t="shared" si="7"/>
        <v>6630900</v>
      </c>
    </row>
    <row r="420" spans="1:10" ht="27.95" customHeight="1">
      <c r="A420" s="39"/>
      <c r="B420" s="134">
        <v>7835</v>
      </c>
      <c r="C420" s="50" t="s">
        <v>87</v>
      </c>
      <c r="D420" s="25">
        <v>1342</v>
      </c>
      <c r="E420" s="25">
        <v>1251</v>
      </c>
      <c r="F420" s="25">
        <v>2458858</v>
      </c>
      <c r="G420" s="99">
        <v>6198210</v>
      </c>
      <c r="H420" s="99">
        <v>6198210</v>
      </c>
      <c r="I420" s="99">
        <v>0</v>
      </c>
      <c r="J420" s="128">
        <f t="shared" si="7"/>
        <v>6198210</v>
      </c>
    </row>
    <row r="421" spans="1:10" ht="27.95" customHeight="1">
      <c r="A421" s="39"/>
      <c r="B421" s="134">
        <v>7835</v>
      </c>
      <c r="C421" s="50" t="s">
        <v>87</v>
      </c>
      <c r="D421" s="25">
        <v>345</v>
      </c>
      <c r="E421" s="25">
        <v>341</v>
      </c>
      <c r="F421" s="25">
        <v>2460720</v>
      </c>
      <c r="G421" s="99">
        <v>4985688</v>
      </c>
      <c r="H421" s="99">
        <v>4985688</v>
      </c>
      <c r="I421" s="99">
        <v>0</v>
      </c>
      <c r="J421" s="128">
        <f t="shared" si="7"/>
        <v>4985688</v>
      </c>
    </row>
    <row r="422" spans="1:10" ht="27.95" customHeight="1">
      <c r="A422" s="39"/>
      <c r="B422" s="134">
        <v>7835</v>
      </c>
      <c r="C422" s="50" t="s">
        <v>87</v>
      </c>
      <c r="D422" s="25">
        <v>2796</v>
      </c>
      <c r="E422" s="25">
        <v>3903</v>
      </c>
      <c r="F422" s="25">
        <v>3767015</v>
      </c>
      <c r="G422" s="99">
        <v>28020900</v>
      </c>
      <c r="H422" s="99">
        <v>28020900</v>
      </c>
      <c r="I422" s="99">
        <v>23101200</v>
      </c>
      <c r="J422" s="128">
        <f t="shared" si="7"/>
        <v>4919700</v>
      </c>
    </row>
    <row r="423" spans="1:10" ht="27.95" customHeight="1">
      <c r="A423" s="39"/>
      <c r="B423" s="134">
        <v>7835</v>
      </c>
      <c r="C423" s="50" t="s">
        <v>87</v>
      </c>
      <c r="D423" s="25">
        <v>424</v>
      </c>
      <c r="E423" s="25">
        <v>420</v>
      </c>
      <c r="F423" s="25">
        <v>2324248</v>
      </c>
      <c r="G423" s="99">
        <v>4377912</v>
      </c>
      <c r="H423" s="99">
        <v>4377912</v>
      </c>
      <c r="I423" s="99">
        <v>0</v>
      </c>
      <c r="J423" s="128">
        <f t="shared" si="7"/>
        <v>4377912</v>
      </c>
    </row>
    <row r="424" spans="1:10" ht="27.95" customHeight="1">
      <c r="A424" s="39"/>
      <c r="B424" s="134">
        <v>7835</v>
      </c>
      <c r="C424" s="50" t="s">
        <v>87</v>
      </c>
      <c r="D424" s="25">
        <v>398</v>
      </c>
      <c r="E424" s="25">
        <v>394</v>
      </c>
      <c r="F424" s="25">
        <v>2290664</v>
      </c>
      <c r="G424" s="99">
        <v>4254000</v>
      </c>
      <c r="H424" s="99">
        <v>4254000</v>
      </c>
      <c r="I424" s="99">
        <v>0</v>
      </c>
      <c r="J424" s="128">
        <f t="shared" si="7"/>
        <v>4254000</v>
      </c>
    </row>
    <row r="425" spans="1:10" ht="27.95" customHeight="1">
      <c r="A425" s="39"/>
      <c r="B425" s="134">
        <v>7835</v>
      </c>
      <c r="C425" s="50" t="s">
        <v>87</v>
      </c>
      <c r="D425" s="25">
        <v>384</v>
      </c>
      <c r="E425" s="25">
        <v>380</v>
      </c>
      <c r="F425" s="25">
        <v>2292137</v>
      </c>
      <c r="G425" s="99">
        <v>4077900</v>
      </c>
      <c r="H425" s="99">
        <v>4077900</v>
      </c>
      <c r="I425" s="99">
        <v>0</v>
      </c>
      <c r="J425" s="128">
        <f t="shared" si="7"/>
        <v>4077900</v>
      </c>
    </row>
    <row r="426" spans="1:10" ht="27.95" customHeight="1">
      <c r="A426" s="39"/>
      <c r="B426" s="134">
        <v>7835</v>
      </c>
      <c r="C426" s="50" t="s">
        <v>87</v>
      </c>
      <c r="D426" s="25">
        <v>5027</v>
      </c>
      <c r="E426" s="25">
        <v>5372</v>
      </c>
      <c r="F426" s="25">
        <v>4016342</v>
      </c>
      <c r="G426" s="99">
        <v>12618720</v>
      </c>
      <c r="H426" s="99">
        <v>12618720</v>
      </c>
      <c r="I426" s="99">
        <v>8675657</v>
      </c>
      <c r="J426" s="128">
        <f t="shared" si="7"/>
        <v>3943063</v>
      </c>
    </row>
    <row r="427" spans="1:10" ht="27.95" customHeight="1">
      <c r="A427" s="39"/>
      <c r="B427" s="134">
        <v>7835</v>
      </c>
      <c r="C427" s="50" t="s">
        <v>87</v>
      </c>
      <c r="D427" s="25">
        <v>360</v>
      </c>
      <c r="E427" s="25">
        <v>356</v>
      </c>
      <c r="F427" s="25">
        <v>2603419</v>
      </c>
      <c r="G427" s="99">
        <v>3740352</v>
      </c>
      <c r="H427" s="99">
        <v>3740352</v>
      </c>
      <c r="I427" s="99">
        <v>0</v>
      </c>
      <c r="J427" s="128">
        <f t="shared" si="7"/>
        <v>3740352</v>
      </c>
    </row>
    <row r="428" spans="1:10" ht="27.95" customHeight="1">
      <c r="A428" s="39"/>
      <c r="B428" s="134">
        <v>7835</v>
      </c>
      <c r="C428" s="50" t="s">
        <v>87</v>
      </c>
      <c r="D428" s="25">
        <v>6767</v>
      </c>
      <c r="E428" s="25">
        <v>6650</v>
      </c>
      <c r="F428" s="25">
        <v>2397864</v>
      </c>
      <c r="G428" s="99">
        <v>9569196</v>
      </c>
      <c r="H428" s="99">
        <v>9569196</v>
      </c>
      <c r="I428" s="99">
        <v>5888736</v>
      </c>
      <c r="J428" s="128">
        <f t="shared" si="7"/>
        <v>3680460</v>
      </c>
    </row>
    <row r="429" spans="1:10" ht="27.95" customHeight="1">
      <c r="A429" s="39"/>
      <c r="B429" s="134">
        <v>7835</v>
      </c>
      <c r="C429" s="50" t="s">
        <v>87</v>
      </c>
      <c r="D429" s="25">
        <v>342</v>
      </c>
      <c r="E429" s="25">
        <v>338</v>
      </c>
      <c r="F429" s="25">
        <v>2455295</v>
      </c>
      <c r="G429" s="99">
        <v>3301104</v>
      </c>
      <c r="H429" s="99">
        <v>3301104</v>
      </c>
      <c r="I429" s="99">
        <v>0</v>
      </c>
      <c r="J429" s="128">
        <f t="shared" si="7"/>
        <v>3301104</v>
      </c>
    </row>
    <row r="430" spans="1:10" ht="27.95" customHeight="1">
      <c r="A430" s="39"/>
      <c r="B430" s="134">
        <v>7835</v>
      </c>
      <c r="C430" s="50" t="s">
        <v>87</v>
      </c>
      <c r="D430" s="25">
        <v>335</v>
      </c>
      <c r="E430" s="25">
        <v>331</v>
      </c>
      <c r="F430" s="25">
        <v>2392115</v>
      </c>
      <c r="G430" s="99">
        <v>2990460</v>
      </c>
      <c r="H430" s="99">
        <v>2990460</v>
      </c>
      <c r="I430" s="99">
        <v>0</v>
      </c>
      <c r="J430" s="128">
        <f t="shared" si="7"/>
        <v>2990460</v>
      </c>
    </row>
    <row r="431" spans="1:10" ht="27.95" customHeight="1">
      <c r="A431" s="39"/>
      <c r="B431" s="134">
        <v>7835</v>
      </c>
      <c r="C431" s="50" t="s">
        <v>87</v>
      </c>
      <c r="D431" s="25">
        <v>399</v>
      </c>
      <c r="E431" s="25">
        <v>395</v>
      </c>
      <c r="F431" s="25">
        <v>2294764</v>
      </c>
      <c r="G431" s="99">
        <v>2805264</v>
      </c>
      <c r="H431" s="99">
        <v>2805264</v>
      </c>
      <c r="I431" s="99">
        <v>0</v>
      </c>
      <c r="J431" s="128">
        <f t="shared" si="7"/>
        <v>2805264</v>
      </c>
    </row>
    <row r="432" spans="1:10" ht="27.95" customHeight="1">
      <c r="A432" s="39"/>
      <c r="B432" s="134">
        <v>7835</v>
      </c>
      <c r="C432" s="50" t="s">
        <v>87</v>
      </c>
      <c r="D432" s="25">
        <v>7446</v>
      </c>
      <c r="E432" s="25">
        <v>7095</v>
      </c>
      <c r="F432" s="25">
        <v>2313980</v>
      </c>
      <c r="G432" s="99">
        <v>8309949</v>
      </c>
      <c r="H432" s="99">
        <v>8309949</v>
      </c>
      <c r="I432" s="99">
        <v>5539966</v>
      </c>
      <c r="J432" s="128">
        <f t="shared" si="7"/>
        <v>2769983</v>
      </c>
    </row>
    <row r="433" spans="1:10" ht="27.95" customHeight="1">
      <c r="A433" s="39"/>
      <c r="B433" s="134">
        <v>7835</v>
      </c>
      <c r="C433" s="50" t="s">
        <v>87</v>
      </c>
      <c r="D433" s="25">
        <v>416</v>
      </c>
      <c r="E433" s="25">
        <v>412</v>
      </c>
      <c r="F433" s="25">
        <v>2294501</v>
      </c>
      <c r="G433" s="99">
        <v>2756592</v>
      </c>
      <c r="H433" s="99">
        <v>2756592</v>
      </c>
      <c r="I433" s="99">
        <v>0</v>
      </c>
      <c r="J433" s="128">
        <f t="shared" si="7"/>
        <v>2756592</v>
      </c>
    </row>
    <row r="434" spans="1:10" ht="27.95" customHeight="1">
      <c r="A434" s="39"/>
      <c r="B434" s="134">
        <v>7835</v>
      </c>
      <c r="C434" s="50" t="s">
        <v>87</v>
      </c>
      <c r="D434" s="25">
        <v>365</v>
      </c>
      <c r="E434" s="25">
        <v>361</v>
      </c>
      <c r="F434" s="25">
        <v>2397864</v>
      </c>
      <c r="G434" s="99">
        <v>2722560</v>
      </c>
      <c r="H434" s="99">
        <v>2722560</v>
      </c>
      <c r="I434" s="99">
        <v>0</v>
      </c>
      <c r="J434" s="128">
        <f t="shared" si="7"/>
        <v>2722560</v>
      </c>
    </row>
    <row r="435" spans="1:10" ht="27.95" customHeight="1">
      <c r="A435" s="39"/>
      <c r="B435" s="134">
        <v>7835</v>
      </c>
      <c r="C435" s="50" t="s">
        <v>87</v>
      </c>
      <c r="D435" s="25">
        <v>426</v>
      </c>
      <c r="E435" s="25">
        <v>422</v>
      </c>
      <c r="F435" s="25">
        <v>2294588</v>
      </c>
      <c r="G435" s="99">
        <v>2552400</v>
      </c>
      <c r="H435" s="99">
        <v>2552400</v>
      </c>
      <c r="I435" s="99">
        <v>0</v>
      </c>
      <c r="J435" s="128">
        <f t="shared" si="7"/>
        <v>2552400</v>
      </c>
    </row>
    <row r="436" spans="1:10" ht="27.95" customHeight="1">
      <c r="A436" s="39"/>
      <c r="B436" s="134">
        <v>7835</v>
      </c>
      <c r="C436" s="50" t="s">
        <v>87</v>
      </c>
      <c r="D436" s="25">
        <v>352</v>
      </c>
      <c r="E436" s="25">
        <v>348</v>
      </c>
      <c r="F436" s="25">
        <v>2468920</v>
      </c>
      <c r="G436" s="99">
        <v>2550890</v>
      </c>
      <c r="H436" s="99">
        <v>2550890</v>
      </c>
      <c r="I436" s="99">
        <v>0</v>
      </c>
      <c r="J436" s="128">
        <f t="shared" si="7"/>
        <v>2550890</v>
      </c>
    </row>
    <row r="437" spans="1:10" ht="27.95" customHeight="1">
      <c r="A437" s="39"/>
      <c r="B437" s="134">
        <v>7835</v>
      </c>
      <c r="C437" s="50" t="s">
        <v>87</v>
      </c>
      <c r="D437" s="25">
        <v>6775</v>
      </c>
      <c r="E437" s="25">
        <v>7564</v>
      </c>
      <c r="F437" s="25">
        <v>2444049</v>
      </c>
      <c r="G437" s="99">
        <v>9569196</v>
      </c>
      <c r="H437" s="99">
        <v>9569196</v>
      </c>
      <c r="I437" s="99">
        <v>7150608</v>
      </c>
      <c r="J437" s="128">
        <f t="shared" si="7"/>
        <v>2418588</v>
      </c>
    </row>
    <row r="438" spans="1:10" ht="27.95" customHeight="1">
      <c r="A438" s="39"/>
      <c r="B438" s="134">
        <v>7835</v>
      </c>
      <c r="C438" s="50" t="s">
        <v>87</v>
      </c>
      <c r="D438" s="25">
        <v>414</v>
      </c>
      <c r="E438" s="25">
        <v>410</v>
      </c>
      <c r="F438" s="25">
        <v>2316015</v>
      </c>
      <c r="G438" s="99">
        <v>2380224</v>
      </c>
      <c r="H438" s="99">
        <v>2380224</v>
      </c>
      <c r="I438" s="99">
        <v>0</v>
      </c>
      <c r="J438" s="128">
        <f t="shared" si="7"/>
        <v>2380224</v>
      </c>
    </row>
    <row r="439" spans="1:10" ht="27.95" customHeight="1">
      <c r="A439" s="39"/>
      <c r="B439" s="134">
        <v>7835</v>
      </c>
      <c r="C439" s="50" t="s">
        <v>87</v>
      </c>
      <c r="D439" s="25">
        <v>358</v>
      </c>
      <c r="E439" s="25">
        <v>354</v>
      </c>
      <c r="F439" s="25">
        <v>2456519</v>
      </c>
      <c r="G439" s="99">
        <v>2246112</v>
      </c>
      <c r="H439" s="99">
        <v>2246112</v>
      </c>
      <c r="I439" s="99">
        <v>0</v>
      </c>
      <c r="J439" s="128">
        <f t="shared" si="7"/>
        <v>2246112</v>
      </c>
    </row>
    <row r="440" spans="1:10" ht="27.95" customHeight="1">
      <c r="A440" s="39"/>
      <c r="B440" s="134">
        <v>7835</v>
      </c>
      <c r="C440" s="50" t="s">
        <v>87</v>
      </c>
      <c r="D440" s="25">
        <v>420</v>
      </c>
      <c r="E440" s="25">
        <v>416</v>
      </c>
      <c r="F440" s="25">
        <v>2291314</v>
      </c>
      <c r="G440" s="99">
        <v>2109984</v>
      </c>
      <c r="H440" s="99">
        <v>2109984</v>
      </c>
      <c r="I440" s="99">
        <v>0</v>
      </c>
      <c r="J440" s="128">
        <f t="shared" si="7"/>
        <v>2109984</v>
      </c>
    </row>
    <row r="441" spans="1:10" ht="27.95" customHeight="1">
      <c r="A441" s="39"/>
      <c r="B441" s="134">
        <v>7835</v>
      </c>
      <c r="C441" s="50" t="s">
        <v>87</v>
      </c>
      <c r="D441" s="25">
        <v>7255</v>
      </c>
      <c r="E441" s="25">
        <v>7119</v>
      </c>
      <c r="F441" s="25">
        <v>2424448</v>
      </c>
      <c r="G441" s="99">
        <v>14122342</v>
      </c>
      <c r="H441" s="99">
        <v>14122342</v>
      </c>
      <c r="I441" s="99">
        <v>12040860</v>
      </c>
      <c r="J441" s="128">
        <f t="shared" si="7"/>
        <v>2081482</v>
      </c>
    </row>
    <row r="442" spans="1:10" ht="27.95" customHeight="1">
      <c r="A442" s="39"/>
      <c r="B442" s="134">
        <v>7835</v>
      </c>
      <c r="C442" s="50" t="s">
        <v>87</v>
      </c>
      <c r="D442" s="25">
        <v>372</v>
      </c>
      <c r="E442" s="25">
        <v>368</v>
      </c>
      <c r="F442" s="25">
        <v>2294647</v>
      </c>
      <c r="G442" s="99">
        <v>2041920</v>
      </c>
      <c r="H442" s="99">
        <v>2041920</v>
      </c>
      <c r="I442" s="99">
        <v>0</v>
      </c>
      <c r="J442" s="128">
        <f t="shared" si="7"/>
        <v>2041920</v>
      </c>
    </row>
    <row r="443" spans="1:10" ht="27.95" customHeight="1">
      <c r="A443" s="39"/>
      <c r="B443" s="134">
        <v>7835</v>
      </c>
      <c r="C443" s="50" t="s">
        <v>87</v>
      </c>
      <c r="D443" s="25">
        <v>348</v>
      </c>
      <c r="E443" s="25">
        <v>344</v>
      </c>
      <c r="F443" s="25">
        <v>2451567</v>
      </c>
      <c r="G443" s="99">
        <v>2007888</v>
      </c>
      <c r="H443" s="99">
        <v>2007888</v>
      </c>
      <c r="I443" s="99">
        <v>0</v>
      </c>
      <c r="J443" s="128">
        <f t="shared" ref="J443:J506" si="8">+H443-I443</f>
        <v>2007888</v>
      </c>
    </row>
    <row r="444" spans="1:10" ht="27.95" customHeight="1">
      <c r="A444" s="39"/>
      <c r="B444" s="134">
        <v>7835</v>
      </c>
      <c r="C444" s="50" t="s">
        <v>87</v>
      </c>
      <c r="D444" s="25">
        <v>363</v>
      </c>
      <c r="E444" s="25">
        <v>359</v>
      </c>
      <c r="F444" s="25">
        <v>2444049</v>
      </c>
      <c r="G444" s="99">
        <v>1939824</v>
      </c>
      <c r="H444" s="99">
        <v>1939824</v>
      </c>
      <c r="I444" s="99">
        <v>0</v>
      </c>
      <c r="J444" s="128">
        <f t="shared" si="8"/>
        <v>1939824</v>
      </c>
    </row>
    <row r="445" spans="1:10" ht="27.95" customHeight="1">
      <c r="A445" s="39"/>
      <c r="B445" s="134">
        <v>7835</v>
      </c>
      <c r="C445" s="50" t="s">
        <v>87</v>
      </c>
      <c r="D445" s="25">
        <v>354</v>
      </c>
      <c r="E445" s="25">
        <v>350</v>
      </c>
      <c r="F445" s="25">
        <v>2450050</v>
      </c>
      <c r="G445" s="99">
        <v>1854744</v>
      </c>
      <c r="H445" s="99">
        <v>1854744</v>
      </c>
      <c r="I445" s="99">
        <v>0</v>
      </c>
      <c r="J445" s="128">
        <f t="shared" si="8"/>
        <v>1854744</v>
      </c>
    </row>
    <row r="446" spans="1:10" ht="27.95" customHeight="1">
      <c r="A446" s="39"/>
      <c r="B446" s="134">
        <v>7835</v>
      </c>
      <c r="C446" s="50" t="s">
        <v>87</v>
      </c>
      <c r="D446" s="25">
        <v>6843</v>
      </c>
      <c r="E446" s="25">
        <v>7492</v>
      </c>
      <c r="F446" s="25">
        <v>2292137</v>
      </c>
      <c r="G446" s="99">
        <v>14122342</v>
      </c>
      <c r="H446" s="99">
        <v>14122342</v>
      </c>
      <c r="I446" s="99">
        <v>12600900</v>
      </c>
      <c r="J446" s="128">
        <f t="shared" si="8"/>
        <v>1521442</v>
      </c>
    </row>
    <row r="447" spans="1:10" ht="27.95" customHeight="1">
      <c r="A447" s="39"/>
      <c r="B447" s="134">
        <v>7835</v>
      </c>
      <c r="C447" s="50" t="s">
        <v>87</v>
      </c>
      <c r="D447" s="25">
        <v>355</v>
      </c>
      <c r="E447" s="25">
        <v>351</v>
      </c>
      <c r="F447" s="25">
        <v>2452566</v>
      </c>
      <c r="G447" s="99">
        <v>1497408</v>
      </c>
      <c r="H447" s="99">
        <v>1497408</v>
      </c>
      <c r="I447" s="99">
        <v>0</v>
      </c>
      <c r="J447" s="128">
        <f t="shared" si="8"/>
        <v>1497408</v>
      </c>
    </row>
    <row r="448" spans="1:10" ht="27.95" customHeight="1">
      <c r="A448" s="39"/>
      <c r="B448" s="134">
        <v>7835</v>
      </c>
      <c r="C448" s="50" t="s">
        <v>87</v>
      </c>
      <c r="D448" s="25">
        <v>6852</v>
      </c>
      <c r="E448" s="25">
        <v>7123</v>
      </c>
      <c r="F448" s="25">
        <v>2291314</v>
      </c>
      <c r="G448" s="99">
        <v>9569196</v>
      </c>
      <c r="H448" s="99">
        <v>9569196</v>
      </c>
      <c r="I448" s="99">
        <v>8132064</v>
      </c>
      <c r="J448" s="128">
        <f t="shared" si="8"/>
        <v>1437132</v>
      </c>
    </row>
    <row r="449" spans="1:10" ht="27.95" customHeight="1">
      <c r="A449" s="39"/>
      <c r="B449" s="134">
        <v>7835</v>
      </c>
      <c r="C449" s="50" t="s">
        <v>87</v>
      </c>
      <c r="D449" s="25">
        <v>6795</v>
      </c>
      <c r="E449" s="25">
        <v>7701</v>
      </c>
      <c r="F449" s="25">
        <v>2454866</v>
      </c>
      <c r="G449" s="99">
        <v>9569196</v>
      </c>
      <c r="H449" s="99">
        <v>9569196</v>
      </c>
      <c r="I449" s="99">
        <v>8202168</v>
      </c>
      <c r="J449" s="128">
        <f t="shared" si="8"/>
        <v>1367028</v>
      </c>
    </row>
    <row r="450" spans="1:10" ht="27.95" customHeight="1">
      <c r="A450" s="39"/>
      <c r="B450" s="134">
        <v>7835</v>
      </c>
      <c r="C450" s="50" t="s">
        <v>87</v>
      </c>
      <c r="D450" s="25">
        <v>7257</v>
      </c>
      <c r="E450" s="25">
        <v>7847</v>
      </c>
      <c r="F450" s="25">
        <v>2460720</v>
      </c>
      <c r="G450" s="99">
        <v>9569196</v>
      </c>
      <c r="H450" s="99">
        <v>9569196</v>
      </c>
      <c r="I450" s="99">
        <v>8202168</v>
      </c>
      <c r="J450" s="128">
        <f t="shared" si="8"/>
        <v>1367028</v>
      </c>
    </row>
    <row r="451" spans="1:10" ht="27.95" customHeight="1">
      <c r="A451" s="39"/>
      <c r="B451" s="134">
        <v>7835</v>
      </c>
      <c r="C451" s="50" t="s">
        <v>87</v>
      </c>
      <c r="D451" s="25">
        <v>337</v>
      </c>
      <c r="E451" s="25">
        <v>333</v>
      </c>
      <c r="F451" s="25">
        <v>2424448</v>
      </c>
      <c r="G451" s="99">
        <v>1359300</v>
      </c>
      <c r="H451" s="99">
        <v>1359300</v>
      </c>
      <c r="I451" s="99">
        <v>0</v>
      </c>
      <c r="J451" s="128">
        <f t="shared" si="8"/>
        <v>1359300</v>
      </c>
    </row>
    <row r="452" spans="1:10" ht="27.95" customHeight="1">
      <c r="A452" s="39"/>
      <c r="B452" s="134">
        <v>7835</v>
      </c>
      <c r="C452" s="50" t="s">
        <v>87</v>
      </c>
      <c r="D452" s="25">
        <v>339</v>
      </c>
      <c r="E452" s="25">
        <v>335</v>
      </c>
      <c r="F452" s="25">
        <v>2410110</v>
      </c>
      <c r="G452" s="99">
        <v>1293216</v>
      </c>
      <c r="H452" s="99">
        <v>1293216</v>
      </c>
      <c r="I452" s="99">
        <v>0</v>
      </c>
      <c r="J452" s="128">
        <f t="shared" si="8"/>
        <v>1293216</v>
      </c>
    </row>
    <row r="453" spans="1:10" ht="27.95" customHeight="1">
      <c r="A453" s="39"/>
      <c r="B453" s="134">
        <v>7835</v>
      </c>
      <c r="C453" s="50" t="s">
        <v>87</v>
      </c>
      <c r="D453" s="25">
        <v>6778</v>
      </c>
      <c r="E453" s="25">
        <v>6894</v>
      </c>
      <c r="F453" s="25">
        <v>2450050</v>
      </c>
      <c r="G453" s="99">
        <v>9569196</v>
      </c>
      <c r="H453" s="99">
        <v>9569196</v>
      </c>
      <c r="I453" s="99">
        <v>8342376</v>
      </c>
      <c r="J453" s="128">
        <f t="shared" si="8"/>
        <v>1226820</v>
      </c>
    </row>
    <row r="454" spans="1:10" ht="27.95" customHeight="1">
      <c r="A454" s="39"/>
      <c r="B454" s="134">
        <v>7835</v>
      </c>
      <c r="C454" s="50" t="s">
        <v>87</v>
      </c>
      <c r="D454" s="25">
        <v>395</v>
      </c>
      <c r="E454" s="25">
        <v>391</v>
      </c>
      <c r="F454" s="25">
        <v>2295884</v>
      </c>
      <c r="G454" s="99">
        <v>1225152</v>
      </c>
      <c r="H454" s="99">
        <v>1225152</v>
      </c>
      <c r="I454" s="99">
        <v>0</v>
      </c>
      <c r="J454" s="128">
        <f t="shared" si="8"/>
        <v>1225152</v>
      </c>
    </row>
    <row r="455" spans="1:10" ht="27.95" customHeight="1">
      <c r="A455" s="39"/>
      <c r="B455" s="134">
        <v>7835</v>
      </c>
      <c r="C455" s="50" t="s">
        <v>87</v>
      </c>
      <c r="D455" s="25">
        <v>458</v>
      </c>
      <c r="E455" s="25">
        <v>454</v>
      </c>
      <c r="F455" s="25">
        <v>2968214</v>
      </c>
      <c r="G455" s="99">
        <v>1219281</v>
      </c>
      <c r="H455" s="99">
        <v>1219281</v>
      </c>
      <c r="I455" s="99">
        <v>0</v>
      </c>
      <c r="J455" s="128">
        <f t="shared" si="8"/>
        <v>1219281</v>
      </c>
    </row>
    <row r="456" spans="1:10" ht="27.95" customHeight="1">
      <c r="A456" s="39"/>
      <c r="B456" s="134">
        <v>7835</v>
      </c>
      <c r="C456" s="50" t="s">
        <v>87</v>
      </c>
      <c r="D456" s="25">
        <v>349</v>
      </c>
      <c r="E456" s="25">
        <v>345</v>
      </c>
      <c r="F456" s="25">
        <v>2454866</v>
      </c>
      <c r="G456" s="99">
        <v>1123056</v>
      </c>
      <c r="H456" s="99">
        <v>1123056</v>
      </c>
      <c r="I456" s="99">
        <v>0</v>
      </c>
      <c r="J456" s="128">
        <f t="shared" si="8"/>
        <v>1123056</v>
      </c>
    </row>
    <row r="457" spans="1:10" ht="27.95" customHeight="1">
      <c r="A457" s="39"/>
      <c r="B457" s="134">
        <v>7835</v>
      </c>
      <c r="C457" s="50" t="s">
        <v>87</v>
      </c>
      <c r="D457" s="25">
        <v>379</v>
      </c>
      <c r="E457" s="25">
        <v>375</v>
      </c>
      <c r="F457" s="25">
        <v>2296434</v>
      </c>
      <c r="G457" s="99">
        <v>1123056</v>
      </c>
      <c r="H457" s="99">
        <v>1123056</v>
      </c>
      <c r="I457" s="99">
        <v>0</v>
      </c>
      <c r="J457" s="128">
        <f t="shared" si="8"/>
        <v>1123056</v>
      </c>
    </row>
    <row r="458" spans="1:10" ht="27.95" customHeight="1">
      <c r="A458" s="39"/>
      <c r="B458" s="134">
        <v>7835</v>
      </c>
      <c r="C458" s="50" t="s">
        <v>87</v>
      </c>
      <c r="D458" s="25">
        <v>344</v>
      </c>
      <c r="E458" s="25">
        <v>340</v>
      </c>
      <c r="F458" s="25">
        <v>2485454</v>
      </c>
      <c r="G458" s="99">
        <v>1089024</v>
      </c>
      <c r="H458" s="99">
        <v>1089024</v>
      </c>
      <c r="I458" s="99">
        <v>0</v>
      </c>
      <c r="J458" s="128">
        <f t="shared" si="8"/>
        <v>1089024</v>
      </c>
    </row>
    <row r="459" spans="1:10" ht="27.95" customHeight="1">
      <c r="A459" s="39"/>
      <c r="B459" s="134">
        <v>7835</v>
      </c>
      <c r="C459" s="50" t="s">
        <v>87</v>
      </c>
      <c r="D459" s="25">
        <v>425</v>
      </c>
      <c r="E459" s="25">
        <v>421</v>
      </c>
      <c r="F459" s="25">
        <v>2325034</v>
      </c>
      <c r="G459" s="99">
        <v>1089024</v>
      </c>
      <c r="H459" s="99">
        <v>1089024</v>
      </c>
      <c r="I459" s="99">
        <v>0</v>
      </c>
      <c r="J459" s="128">
        <f t="shared" si="8"/>
        <v>1089024</v>
      </c>
    </row>
    <row r="460" spans="1:10" ht="27.95" customHeight="1">
      <c r="A460" s="39"/>
      <c r="B460" s="134">
        <v>7835</v>
      </c>
      <c r="C460" s="50" t="s">
        <v>87</v>
      </c>
      <c r="D460" s="25">
        <v>462</v>
      </c>
      <c r="E460" s="25">
        <v>458</v>
      </c>
      <c r="F460" s="25">
        <v>2982396</v>
      </c>
      <c r="G460" s="99">
        <v>1089024</v>
      </c>
      <c r="H460" s="99">
        <v>1089024</v>
      </c>
      <c r="I460" s="99">
        <v>0</v>
      </c>
      <c r="J460" s="128">
        <f t="shared" si="8"/>
        <v>1089024</v>
      </c>
    </row>
    <row r="461" spans="1:10" ht="27.95" customHeight="1">
      <c r="A461" s="39"/>
      <c r="B461" s="134">
        <v>7835</v>
      </c>
      <c r="C461" s="50" t="s">
        <v>87</v>
      </c>
      <c r="D461" s="25">
        <v>350</v>
      </c>
      <c r="E461" s="25">
        <v>346</v>
      </c>
      <c r="F461" s="25">
        <v>2448956</v>
      </c>
      <c r="G461" s="99">
        <v>1089024</v>
      </c>
      <c r="H461" s="99">
        <v>1089024</v>
      </c>
      <c r="I461" s="99">
        <v>0</v>
      </c>
      <c r="J461" s="128">
        <f t="shared" si="8"/>
        <v>1089024</v>
      </c>
    </row>
    <row r="462" spans="1:10" ht="27.95" customHeight="1">
      <c r="A462" s="39"/>
      <c r="B462" s="134">
        <v>7835</v>
      </c>
      <c r="C462" s="50" t="s">
        <v>87</v>
      </c>
      <c r="D462" s="25">
        <v>5017</v>
      </c>
      <c r="E462" s="25">
        <v>5426</v>
      </c>
      <c r="F462" s="25">
        <v>4021507</v>
      </c>
      <c r="G462" s="99">
        <v>12198096</v>
      </c>
      <c r="H462" s="99">
        <v>12198096</v>
      </c>
      <c r="I462" s="99">
        <v>11146536</v>
      </c>
      <c r="J462" s="128">
        <f t="shared" si="8"/>
        <v>1051560</v>
      </c>
    </row>
    <row r="463" spans="1:10" ht="27.95" customHeight="1">
      <c r="A463" s="39"/>
      <c r="B463" s="134">
        <v>7835</v>
      </c>
      <c r="C463" s="50" t="s">
        <v>87</v>
      </c>
      <c r="D463" s="25">
        <v>6853</v>
      </c>
      <c r="E463" s="25">
        <v>7779</v>
      </c>
      <c r="F463" s="25">
        <v>2316015</v>
      </c>
      <c r="G463" s="99">
        <v>8712021</v>
      </c>
      <c r="H463" s="99">
        <v>8712021</v>
      </c>
      <c r="I463" s="99">
        <v>7705104</v>
      </c>
      <c r="J463" s="128">
        <f t="shared" si="8"/>
        <v>1006917</v>
      </c>
    </row>
    <row r="464" spans="1:10" ht="27.95" customHeight="1">
      <c r="A464" s="39"/>
      <c r="B464" s="134">
        <v>7835</v>
      </c>
      <c r="C464" s="50" t="s">
        <v>87</v>
      </c>
      <c r="D464" s="25">
        <v>346</v>
      </c>
      <c r="E464" s="25">
        <v>342</v>
      </c>
      <c r="F464" s="25">
        <v>2450621</v>
      </c>
      <c r="G464" s="99">
        <v>986928</v>
      </c>
      <c r="H464" s="99">
        <v>986928</v>
      </c>
      <c r="I464" s="99">
        <v>0</v>
      </c>
      <c r="J464" s="128">
        <f t="shared" si="8"/>
        <v>986928</v>
      </c>
    </row>
    <row r="465" spans="1:10" ht="27.95" customHeight="1">
      <c r="A465" s="39"/>
      <c r="B465" s="134">
        <v>7835</v>
      </c>
      <c r="C465" s="50" t="s">
        <v>87</v>
      </c>
      <c r="D465" s="25">
        <v>6856</v>
      </c>
      <c r="E465" s="25">
        <v>7774</v>
      </c>
      <c r="F465" s="25">
        <v>2324248</v>
      </c>
      <c r="G465" s="99">
        <v>8712021</v>
      </c>
      <c r="H465" s="99">
        <v>8712021</v>
      </c>
      <c r="I465" s="99">
        <v>7748883</v>
      </c>
      <c r="J465" s="128">
        <f t="shared" si="8"/>
        <v>963138</v>
      </c>
    </row>
    <row r="466" spans="1:10" ht="27.95" customHeight="1">
      <c r="A466" s="39"/>
      <c r="B466" s="134">
        <v>7835</v>
      </c>
      <c r="C466" s="50" t="s">
        <v>87</v>
      </c>
      <c r="D466" s="25">
        <v>6782</v>
      </c>
      <c r="E466" s="25">
        <v>7488</v>
      </c>
      <c r="F466" s="25">
        <v>2410110</v>
      </c>
      <c r="G466" s="99">
        <v>9569196</v>
      </c>
      <c r="H466" s="99">
        <v>9569196</v>
      </c>
      <c r="I466" s="99">
        <v>8622792</v>
      </c>
      <c r="J466" s="128">
        <f t="shared" si="8"/>
        <v>946404</v>
      </c>
    </row>
    <row r="467" spans="1:10" ht="27.95" customHeight="1">
      <c r="A467" s="39"/>
      <c r="B467" s="134">
        <v>7835</v>
      </c>
      <c r="C467" s="50" t="s">
        <v>87</v>
      </c>
      <c r="D467" s="25">
        <v>6750</v>
      </c>
      <c r="E467" s="25">
        <v>7596</v>
      </c>
      <c r="F467" s="25">
        <v>2295884</v>
      </c>
      <c r="G467" s="99">
        <v>9569196</v>
      </c>
      <c r="H467" s="99">
        <v>9569196</v>
      </c>
      <c r="I467" s="99">
        <v>8622792</v>
      </c>
      <c r="J467" s="128">
        <f t="shared" si="8"/>
        <v>946404</v>
      </c>
    </row>
    <row r="468" spans="1:10" ht="27.95" customHeight="1">
      <c r="A468" s="39"/>
      <c r="B468" s="134">
        <v>7835</v>
      </c>
      <c r="C468" s="50" t="s">
        <v>87</v>
      </c>
      <c r="D468" s="25">
        <v>388</v>
      </c>
      <c r="E468" s="25">
        <v>384</v>
      </c>
      <c r="F468" s="25">
        <v>2294646</v>
      </c>
      <c r="G468" s="99">
        <v>850800</v>
      </c>
      <c r="H468" s="99">
        <v>850800</v>
      </c>
      <c r="I468" s="99">
        <v>0</v>
      </c>
      <c r="J468" s="128">
        <f t="shared" si="8"/>
        <v>850800</v>
      </c>
    </row>
    <row r="469" spans="1:10" ht="27.95" customHeight="1">
      <c r="A469" s="39"/>
      <c r="B469" s="134">
        <v>7835</v>
      </c>
      <c r="C469" s="50" t="s">
        <v>87</v>
      </c>
      <c r="D469" s="25">
        <v>7253</v>
      </c>
      <c r="E469" s="25">
        <v>7000</v>
      </c>
      <c r="F469" s="25">
        <v>2395957</v>
      </c>
      <c r="G469" s="99">
        <v>9418938</v>
      </c>
      <c r="H469" s="99">
        <v>9418938</v>
      </c>
      <c r="I469" s="99">
        <v>8581699</v>
      </c>
      <c r="J469" s="128">
        <f t="shared" si="8"/>
        <v>837239</v>
      </c>
    </row>
    <row r="470" spans="1:10" ht="27.95" customHeight="1">
      <c r="A470" s="39"/>
      <c r="B470" s="134">
        <v>7835</v>
      </c>
      <c r="C470" s="50" t="s">
        <v>87</v>
      </c>
      <c r="D470" s="25">
        <v>1326</v>
      </c>
      <c r="E470" s="25">
        <v>1258</v>
      </c>
      <c r="F470" s="25">
        <v>2291230</v>
      </c>
      <c r="G470" s="99">
        <v>798383</v>
      </c>
      <c r="H470" s="99">
        <v>798383</v>
      </c>
      <c r="I470" s="99">
        <v>0</v>
      </c>
      <c r="J470" s="128">
        <f t="shared" si="8"/>
        <v>798383</v>
      </c>
    </row>
    <row r="471" spans="1:10" ht="27.95" customHeight="1">
      <c r="A471" s="39"/>
      <c r="B471" s="134">
        <v>7835</v>
      </c>
      <c r="C471" s="50" t="s">
        <v>87</v>
      </c>
      <c r="D471" s="25">
        <v>385</v>
      </c>
      <c r="E471" s="25">
        <v>381</v>
      </c>
      <c r="F471" s="25">
        <v>2317735</v>
      </c>
      <c r="G471" s="99">
        <v>782736</v>
      </c>
      <c r="H471" s="99">
        <v>782736</v>
      </c>
      <c r="I471" s="99">
        <v>0</v>
      </c>
      <c r="J471" s="128">
        <f t="shared" si="8"/>
        <v>782736</v>
      </c>
    </row>
    <row r="472" spans="1:10" ht="27.95" customHeight="1">
      <c r="A472" s="39"/>
      <c r="B472" s="134">
        <v>7835</v>
      </c>
      <c r="C472" s="50" t="s">
        <v>87</v>
      </c>
      <c r="D472" s="25">
        <v>7059</v>
      </c>
      <c r="E472" s="25">
        <v>7618</v>
      </c>
      <c r="F472" s="25">
        <v>2456519</v>
      </c>
      <c r="G472" s="99">
        <v>9569196</v>
      </c>
      <c r="H472" s="99">
        <v>9569196</v>
      </c>
      <c r="I472" s="99">
        <v>8833104</v>
      </c>
      <c r="J472" s="128">
        <f t="shared" si="8"/>
        <v>736092</v>
      </c>
    </row>
    <row r="473" spans="1:10" ht="27.95" customHeight="1">
      <c r="A473" s="39"/>
      <c r="B473" s="134">
        <v>7835</v>
      </c>
      <c r="C473" s="50" t="s">
        <v>87</v>
      </c>
      <c r="D473" s="25">
        <v>7254</v>
      </c>
      <c r="E473" s="25">
        <v>6664</v>
      </c>
      <c r="F473" s="25">
        <v>2458829</v>
      </c>
      <c r="G473" s="99">
        <v>9569196</v>
      </c>
      <c r="H473" s="99">
        <v>9569196</v>
      </c>
      <c r="I473" s="99">
        <v>8833104</v>
      </c>
      <c r="J473" s="128">
        <f t="shared" si="8"/>
        <v>736092</v>
      </c>
    </row>
    <row r="474" spans="1:10" ht="27.95" customHeight="1">
      <c r="A474" s="39"/>
      <c r="B474" s="134">
        <v>7835</v>
      </c>
      <c r="C474" s="50" t="s">
        <v>87</v>
      </c>
      <c r="D474" s="25">
        <v>6781</v>
      </c>
      <c r="E474" s="25">
        <v>7246</v>
      </c>
      <c r="F474" s="25">
        <v>2448956</v>
      </c>
      <c r="G474" s="99">
        <v>9569196</v>
      </c>
      <c r="H474" s="99">
        <v>9569196</v>
      </c>
      <c r="I474" s="99">
        <v>8833104</v>
      </c>
      <c r="J474" s="128">
        <f t="shared" si="8"/>
        <v>736092</v>
      </c>
    </row>
    <row r="475" spans="1:10" ht="27.95" customHeight="1">
      <c r="A475" s="39"/>
      <c r="B475" s="134">
        <v>7835</v>
      </c>
      <c r="C475" s="50" t="s">
        <v>87</v>
      </c>
      <c r="D475" s="25">
        <v>6854</v>
      </c>
      <c r="E475" s="25">
        <v>6953</v>
      </c>
      <c r="F475" s="25">
        <v>2455965</v>
      </c>
      <c r="G475" s="99">
        <v>9418938</v>
      </c>
      <c r="H475" s="99">
        <v>9418938</v>
      </c>
      <c r="I475" s="99">
        <v>8686354</v>
      </c>
      <c r="J475" s="128">
        <f t="shared" si="8"/>
        <v>732584</v>
      </c>
    </row>
    <row r="476" spans="1:10" ht="27.95" customHeight="1">
      <c r="A476" s="39"/>
      <c r="B476" s="134">
        <v>7835</v>
      </c>
      <c r="C476" s="50" t="s">
        <v>87</v>
      </c>
      <c r="D476" s="25">
        <v>6857</v>
      </c>
      <c r="E476" s="25">
        <v>7495</v>
      </c>
      <c r="F476" s="25">
        <v>2317735</v>
      </c>
      <c r="G476" s="99">
        <v>9569196</v>
      </c>
      <c r="H476" s="99">
        <v>9569196</v>
      </c>
      <c r="I476" s="99">
        <v>8850630</v>
      </c>
      <c r="J476" s="128">
        <f t="shared" si="8"/>
        <v>718566</v>
      </c>
    </row>
    <row r="477" spans="1:10" ht="27.95" customHeight="1">
      <c r="A477" s="39"/>
      <c r="B477" s="134">
        <v>7835</v>
      </c>
      <c r="C477" s="50" t="s">
        <v>87</v>
      </c>
      <c r="D477" s="25">
        <v>6753</v>
      </c>
      <c r="E477" s="25">
        <v>7471</v>
      </c>
      <c r="F477" s="25">
        <v>2982396</v>
      </c>
      <c r="G477" s="99">
        <v>9569196</v>
      </c>
      <c r="H477" s="99">
        <v>9569196</v>
      </c>
      <c r="I477" s="99">
        <v>8868156</v>
      </c>
      <c r="J477" s="128">
        <f t="shared" si="8"/>
        <v>701040</v>
      </c>
    </row>
    <row r="478" spans="1:10" ht="27.95" customHeight="1">
      <c r="A478" s="39"/>
      <c r="B478" s="134">
        <v>7835</v>
      </c>
      <c r="C478" s="50" t="s">
        <v>87</v>
      </c>
      <c r="D478" s="25">
        <v>5039</v>
      </c>
      <c r="E478" s="25">
        <v>6129</v>
      </c>
      <c r="F478" s="25">
        <v>4202220</v>
      </c>
      <c r="G478" s="99">
        <v>12057888</v>
      </c>
      <c r="H478" s="99">
        <v>12057888</v>
      </c>
      <c r="I478" s="99">
        <v>11356848</v>
      </c>
      <c r="J478" s="128">
        <f t="shared" si="8"/>
        <v>701040</v>
      </c>
    </row>
    <row r="479" spans="1:10" ht="27.95" customHeight="1">
      <c r="A479" s="39"/>
      <c r="B479" s="134">
        <v>7835</v>
      </c>
      <c r="C479" s="50" t="s">
        <v>87</v>
      </c>
      <c r="D479" s="25">
        <v>6785</v>
      </c>
      <c r="E479" s="25">
        <v>7598</v>
      </c>
      <c r="F479" s="25">
        <v>2458436</v>
      </c>
      <c r="G479" s="99">
        <v>9569196</v>
      </c>
      <c r="H479" s="99">
        <v>9569196</v>
      </c>
      <c r="I479" s="99">
        <v>8868156</v>
      </c>
      <c r="J479" s="128">
        <f t="shared" si="8"/>
        <v>701040</v>
      </c>
    </row>
    <row r="480" spans="1:10" ht="27.95" customHeight="1">
      <c r="A480" s="39"/>
      <c r="B480" s="134">
        <v>7835</v>
      </c>
      <c r="C480" s="50" t="s">
        <v>87</v>
      </c>
      <c r="D480" s="25">
        <v>333</v>
      </c>
      <c r="E480" s="25">
        <v>329</v>
      </c>
      <c r="F480" s="25">
        <v>2458890</v>
      </c>
      <c r="G480" s="99">
        <v>680640</v>
      </c>
      <c r="H480" s="99">
        <v>680640</v>
      </c>
      <c r="I480" s="99">
        <v>0</v>
      </c>
      <c r="J480" s="128">
        <f t="shared" si="8"/>
        <v>680640</v>
      </c>
    </row>
    <row r="481" spans="1:10" ht="27.95" customHeight="1">
      <c r="A481" s="39"/>
      <c r="B481" s="134">
        <v>7835</v>
      </c>
      <c r="C481" s="50" t="s">
        <v>87</v>
      </c>
      <c r="D481" s="25">
        <v>403</v>
      </c>
      <c r="E481" s="25">
        <v>399</v>
      </c>
      <c r="F481" s="25">
        <v>2299235</v>
      </c>
      <c r="G481" s="99">
        <v>680640</v>
      </c>
      <c r="H481" s="99">
        <v>680640</v>
      </c>
      <c r="I481" s="99">
        <v>0</v>
      </c>
      <c r="J481" s="128">
        <f t="shared" si="8"/>
        <v>680640</v>
      </c>
    </row>
    <row r="482" spans="1:10" ht="27.95" customHeight="1">
      <c r="A482" s="39"/>
      <c r="B482" s="134">
        <v>7835</v>
      </c>
      <c r="C482" s="50" t="s">
        <v>87</v>
      </c>
      <c r="D482" s="25">
        <v>343</v>
      </c>
      <c r="E482" s="25">
        <v>339</v>
      </c>
      <c r="F482" s="25">
        <v>2490830</v>
      </c>
      <c r="G482" s="99">
        <v>679650</v>
      </c>
      <c r="H482" s="99">
        <v>679650</v>
      </c>
      <c r="I482" s="99">
        <v>0</v>
      </c>
      <c r="J482" s="128">
        <f t="shared" si="8"/>
        <v>679650</v>
      </c>
    </row>
    <row r="483" spans="1:10" ht="27.95" customHeight="1">
      <c r="A483" s="39"/>
      <c r="B483" s="134">
        <v>7835</v>
      </c>
      <c r="C483" s="50" t="s">
        <v>87</v>
      </c>
      <c r="D483" s="25">
        <v>6784</v>
      </c>
      <c r="E483" s="25">
        <v>7684</v>
      </c>
      <c r="F483" s="25">
        <v>2468920</v>
      </c>
      <c r="G483" s="99">
        <v>8712021</v>
      </c>
      <c r="H483" s="99">
        <v>8712021</v>
      </c>
      <c r="I483" s="99">
        <v>8055336</v>
      </c>
      <c r="J483" s="128">
        <f t="shared" si="8"/>
        <v>656685</v>
      </c>
    </row>
    <row r="484" spans="1:10" ht="27.95" customHeight="1">
      <c r="A484" s="39"/>
      <c r="B484" s="134">
        <v>7835</v>
      </c>
      <c r="C484" s="50" t="s">
        <v>87</v>
      </c>
      <c r="D484" s="25">
        <v>5023</v>
      </c>
      <c r="E484" s="25">
        <v>5410</v>
      </c>
      <c r="F484" s="25">
        <v>4016361</v>
      </c>
      <c r="G484" s="99">
        <v>11987784</v>
      </c>
      <c r="H484" s="99">
        <v>11987784</v>
      </c>
      <c r="I484" s="99">
        <v>11356848</v>
      </c>
      <c r="J484" s="128">
        <f t="shared" si="8"/>
        <v>630936</v>
      </c>
    </row>
    <row r="485" spans="1:10" ht="27.95" customHeight="1">
      <c r="A485" s="39"/>
      <c r="B485" s="134">
        <v>7835</v>
      </c>
      <c r="C485" s="50" t="s">
        <v>87</v>
      </c>
      <c r="D485" s="25">
        <v>394</v>
      </c>
      <c r="E485" s="25">
        <v>390</v>
      </c>
      <c r="F485" s="25">
        <v>2292419</v>
      </c>
      <c r="G485" s="99">
        <v>612576</v>
      </c>
      <c r="H485" s="99">
        <v>612576</v>
      </c>
      <c r="I485" s="99">
        <v>0</v>
      </c>
      <c r="J485" s="128">
        <f t="shared" si="8"/>
        <v>612576</v>
      </c>
    </row>
    <row r="486" spans="1:10" ht="27.95" customHeight="1">
      <c r="A486" s="39"/>
      <c r="B486" s="134">
        <v>7835</v>
      </c>
      <c r="C486" s="50" t="s">
        <v>87</v>
      </c>
      <c r="D486" s="25">
        <v>405</v>
      </c>
      <c r="E486" s="25">
        <v>401</v>
      </c>
      <c r="F486" s="25">
        <v>2315120</v>
      </c>
      <c r="G486" s="99">
        <v>578544</v>
      </c>
      <c r="H486" s="99">
        <v>578544</v>
      </c>
      <c r="I486" s="99">
        <v>0</v>
      </c>
      <c r="J486" s="128">
        <f t="shared" si="8"/>
        <v>578544</v>
      </c>
    </row>
    <row r="487" spans="1:10" ht="27.95" customHeight="1">
      <c r="A487" s="39"/>
      <c r="B487" s="134">
        <v>7835</v>
      </c>
      <c r="C487" s="50" t="s">
        <v>87</v>
      </c>
      <c r="D487" s="25">
        <v>407</v>
      </c>
      <c r="E487" s="25">
        <v>403</v>
      </c>
      <c r="F487" s="25">
        <v>2294502</v>
      </c>
      <c r="G487" s="99">
        <v>544512</v>
      </c>
      <c r="H487" s="99">
        <v>544512</v>
      </c>
      <c r="I487" s="99">
        <v>0</v>
      </c>
      <c r="J487" s="128">
        <f t="shared" si="8"/>
        <v>544512</v>
      </c>
    </row>
    <row r="488" spans="1:10" ht="27.95" customHeight="1">
      <c r="A488" s="39"/>
      <c r="B488" s="134">
        <v>7835</v>
      </c>
      <c r="C488" s="50" t="s">
        <v>87</v>
      </c>
      <c r="D488" s="25">
        <v>460</v>
      </c>
      <c r="E488" s="25">
        <v>456</v>
      </c>
      <c r="F488" s="25">
        <v>2977230</v>
      </c>
      <c r="G488" s="99">
        <v>544512</v>
      </c>
      <c r="H488" s="99">
        <v>544512</v>
      </c>
      <c r="I488" s="99">
        <v>0</v>
      </c>
      <c r="J488" s="128">
        <f t="shared" si="8"/>
        <v>544512</v>
      </c>
    </row>
    <row r="489" spans="1:10" ht="27.95" customHeight="1">
      <c r="A489" s="39"/>
      <c r="B489" s="134">
        <v>7835</v>
      </c>
      <c r="C489" s="50" t="s">
        <v>87</v>
      </c>
      <c r="D489" s="25">
        <v>6771</v>
      </c>
      <c r="E489" s="25">
        <v>7706</v>
      </c>
      <c r="F489" s="25">
        <v>2300747</v>
      </c>
      <c r="G489" s="99">
        <v>9569196</v>
      </c>
      <c r="H489" s="99">
        <v>9569196</v>
      </c>
      <c r="I489" s="99">
        <v>9043416</v>
      </c>
      <c r="J489" s="128">
        <f t="shared" si="8"/>
        <v>525780</v>
      </c>
    </row>
    <row r="490" spans="1:10" ht="27.95" customHeight="1">
      <c r="A490" s="39"/>
      <c r="B490" s="134">
        <v>7835</v>
      </c>
      <c r="C490" s="50" t="s">
        <v>87</v>
      </c>
      <c r="D490" s="25">
        <v>6756</v>
      </c>
      <c r="E490" s="25">
        <v>6968</v>
      </c>
      <c r="F490" s="25">
        <v>2294572</v>
      </c>
      <c r="G490" s="99">
        <v>9569196</v>
      </c>
      <c r="H490" s="99">
        <v>9569196</v>
      </c>
      <c r="I490" s="99">
        <v>9043416</v>
      </c>
      <c r="J490" s="128">
        <f t="shared" si="8"/>
        <v>525780</v>
      </c>
    </row>
    <row r="491" spans="1:10" ht="27.95" customHeight="1">
      <c r="A491" s="39"/>
      <c r="B491" s="134">
        <v>7835</v>
      </c>
      <c r="C491" s="50" t="s">
        <v>87</v>
      </c>
      <c r="D491" s="25">
        <v>6738</v>
      </c>
      <c r="E491" s="25">
        <v>7469</v>
      </c>
      <c r="F491" s="25">
        <v>2325034</v>
      </c>
      <c r="G491" s="99">
        <v>9569196</v>
      </c>
      <c r="H491" s="99">
        <v>9569196</v>
      </c>
      <c r="I491" s="99">
        <v>9043416</v>
      </c>
      <c r="J491" s="128">
        <f t="shared" si="8"/>
        <v>525780</v>
      </c>
    </row>
    <row r="492" spans="1:10" ht="27.95" customHeight="1">
      <c r="A492" s="39"/>
      <c r="B492" s="134">
        <v>7835</v>
      </c>
      <c r="C492" s="50" t="s">
        <v>87</v>
      </c>
      <c r="D492" s="25">
        <v>6776</v>
      </c>
      <c r="E492" s="25">
        <v>6652</v>
      </c>
      <c r="F492" s="25">
        <v>2452566</v>
      </c>
      <c r="G492" s="99">
        <v>9569196</v>
      </c>
      <c r="H492" s="99">
        <v>9569196</v>
      </c>
      <c r="I492" s="99">
        <v>9043416</v>
      </c>
      <c r="J492" s="128">
        <f t="shared" si="8"/>
        <v>525780</v>
      </c>
    </row>
    <row r="493" spans="1:10" ht="27.95" customHeight="1">
      <c r="A493" s="39"/>
      <c r="B493" s="134">
        <v>7835</v>
      </c>
      <c r="C493" s="50" t="s">
        <v>87</v>
      </c>
      <c r="D493" s="25">
        <v>6742</v>
      </c>
      <c r="E493" s="25">
        <v>7700</v>
      </c>
      <c r="F493" s="25">
        <v>2294121</v>
      </c>
      <c r="G493" s="99">
        <v>9569196</v>
      </c>
      <c r="H493" s="99">
        <v>9569196</v>
      </c>
      <c r="I493" s="99">
        <v>9043416</v>
      </c>
      <c r="J493" s="128">
        <f t="shared" si="8"/>
        <v>525780</v>
      </c>
    </row>
    <row r="494" spans="1:10" ht="27.95" customHeight="1">
      <c r="A494" s="39"/>
      <c r="B494" s="134">
        <v>7835</v>
      </c>
      <c r="C494" s="50" t="s">
        <v>87</v>
      </c>
      <c r="D494" s="25">
        <v>400</v>
      </c>
      <c r="E494" s="25">
        <v>396</v>
      </c>
      <c r="F494" s="25">
        <v>2315071</v>
      </c>
      <c r="G494" s="99">
        <v>510480</v>
      </c>
      <c r="H494" s="99">
        <v>510480</v>
      </c>
      <c r="I494" s="99">
        <v>0</v>
      </c>
      <c r="J494" s="128">
        <f t="shared" si="8"/>
        <v>510480</v>
      </c>
    </row>
    <row r="495" spans="1:10" ht="27.95" customHeight="1">
      <c r="A495" s="39"/>
      <c r="B495" s="134">
        <v>7835</v>
      </c>
      <c r="C495" s="50" t="s">
        <v>87</v>
      </c>
      <c r="D495" s="25">
        <v>1232</v>
      </c>
      <c r="E495" s="25">
        <v>1197</v>
      </c>
      <c r="F495" s="25">
        <v>2455003</v>
      </c>
      <c r="G495" s="99">
        <v>508050</v>
      </c>
      <c r="H495" s="99">
        <v>508050</v>
      </c>
      <c r="I495" s="99">
        <v>0</v>
      </c>
      <c r="J495" s="128">
        <f t="shared" si="8"/>
        <v>508050</v>
      </c>
    </row>
    <row r="496" spans="1:10" ht="27.95" customHeight="1">
      <c r="A496" s="39"/>
      <c r="B496" s="134">
        <v>7835</v>
      </c>
      <c r="C496" s="50" t="s">
        <v>87</v>
      </c>
      <c r="D496" s="25">
        <v>6745</v>
      </c>
      <c r="E496" s="25">
        <v>7487</v>
      </c>
      <c r="F496" s="25">
        <v>2294647</v>
      </c>
      <c r="G496" s="99">
        <v>9569196</v>
      </c>
      <c r="H496" s="99">
        <v>9569196</v>
      </c>
      <c r="I496" s="99">
        <v>9078468</v>
      </c>
      <c r="J496" s="128">
        <f t="shared" si="8"/>
        <v>490728</v>
      </c>
    </row>
    <row r="497" spans="1:10" ht="27.95" customHeight="1">
      <c r="A497" s="39"/>
      <c r="B497" s="134">
        <v>7835</v>
      </c>
      <c r="C497" s="50" t="s">
        <v>87</v>
      </c>
      <c r="D497" s="25">
        <v>415</v>
      </c>
      <c r="E497" s="25">
        <v>411</v>
      </c>
      <c r="F497" s="25">
        <v>2293837</v>
      </c>
      <c r="G497" s="99">
        <v>484928</v>
      </c>
      <c r="H497" s="99">
        <v>484928</v>
      </c>
      <c r="I497" s="99">
        <v>0</v>
      </c>
      <c r="J497" s="128">
        <f t="shared" si="8"/>
        <v>484928</v>
      </c>
    </row>
    <row r="498" spans="1:10" ht="27.95" customHeight="1">
      <c r="A498" s="39"/>
      <c r="B498" s="134">
        <v>7835</v>
      </c>
      <c r="C498" s="50" t="s">
        <v>87</v>
      </c>
      <c r="D498" s="25">
        <v>401</v>
      </c>
      <c r="E498" s="25">
        <v>397</v>
      </c>
      <c r="F498" s="25">
        <v>2294572</v>
      </c>
      <c r="G498" s="99">
        <v>476448</v>
      </c>
      <c r="H498" s="99">
        <v>476448</v>
      </c>
      <c r="I498" s="99">
        <v>0</v>
      </c>
      <c r="J498" s="128">
        <f t="shared" si="8"/>
        <v>476448</v>
      </c>
    </row>
    <row r="499" spans="1:10" ht="27.95" customHeight="1">
      <c r="A499" s="39"/>
      <c r="B499" s="134">
        <v>7835</v>
      </c>
      <c r="C499" s="50" t="s">
        <v>87</v>
      </c>
      <c r="D499" s="25">
        <v>364</v>
      </c>
      <c r="E499" s="25">
        <v>360</v>
      </c>
      <c r="F499" s="25">
        <v>2458436</v>
      </c>
      <c r="G499" s="99">
        <v>476448</v>
      </c>
      <c r="H499" s="99">
        <v>476448</v>
      </c>
      <c r="I499" s="99">
        <v>0</v>
      </c>
      <c r="J499" s="128">
        <f t="shared" si="8"/>
        <v>476448</v>
      </c>
    </row>
    <row r="500" spans="1:10" ht="27.95" customHeight="1">
      <c r="A500" s="39"/>
      <c r="B500" s="134">
        <v>7835</v>
      </c>
      <c r="C500" s="50" t="s">
        <v>87</v>
      </c>
      <c r="D500" s="25">
        <v>423</v>
      </c>
      <c r="E500" s="25">
        <v>419</v>
      </c>
      <c r="F500" s="25">
        <v>2294121</v>
      </c>
      <c r="G500" s="99">
        <v>476448</v>
      </c>
      <c r="H500" s="99">
        <v>476448</v>
      </c>
      <c r="I500" s="99">
        <v>0</v>
      </c>
      <c r="J500" s="128">
        <f t="shared" si="8"/>
        <v>476448</v>
      </c>
    </row>
    <row r="501" spans="1:10" ht="27.95" customHeight="1">
      <c r="A501" s="39"/>
      <c r="B501" s="134">
        <v>7835</v>
      </c>
      <c r="C501" s="50" t="s">
        <v>87</v>
      </c>
      <c r="D501" s="25">
        <v>4173</v>
      </c>
      <c r="E501" s="25">
        <v>3363</v>
      </c>
      <c r="F501" s="25">
        <v>2294501</v>
      </c>
      <c r="G501" s="99">
        <v>472706</v>
      </c>
      <c r="H501" s="99">
        <v>472706</v>
      </c>
      <c r="I501" s="99">
        <v>0</v>
      </c>
      <c r="J501" s="128">
        <f t="shared" si="8"/>
        <v>472706</v>
      </c>
    </row>
    <row r="502" spans="1:10" ht="27.95" customHeight="1">
      <c r="A502" s="39"/>
      <c r="B502" s="134">
        <v>7835</v>
      </c>
      <c r="C502" s="50" t="s">
        <v>87</v>
      </c>
      <c r="D502" s="25">
        <v>6789</v>
      </c>
      <c r="E502" s="25">
        <v>6954</v>
      </c>
      <c r="F502" s="25">
        <v>2490830</v>
      </c>
      <c r="G502" s="99">
        <v>14281020</v>
      </c>
      <c r="H502" s="99">
        <v>14281020</v>
      </c>
      <c r="I502" s="99">
        <v>13837655</v>
      </c>
      <c r="J502" s="128">
        <f t="shared" si="8"/>
        <v>443365</v>
      </c>
    </row>
    <row r="503" spans="1:10" ht="27.95" customHeight="1">
      <c r="A503" s="39"/>
      <c r="B503" s="134">
        <v>7835</v>
      </c>
      <c r="C503" s="50" t="s">
        <v>87</v>
      </c>
      <c r="D503" s="25">
        <v>4191</v>
      </c>
      <c r="E503" s="25">
        <v>3381</v>
      </c>
      <c r="F503" s="25">
        <v>2408984</v>
      </c>
      <c r="G503" s="99">
        <v>437481</v>
      </c>
      <c r="H503" s="99">
        <v>437481</v>
      </c>
      <c r="I503" s="99">
        <v>0</v>
      </c>
      <c r="J503" s="128">
        <f t="shared" si="8"/>
        <v>437481</v>
      </c>
    </row>
    <row r="504" spans="1:10" ht="27.95" customHeight="1">
      <c r="A504" s="39"/>
      <c r="B504" s="134">
        <v>7835</v>
      </c>
      <c r="C504" s="50" t="s">
        <v>87</v>
      </c>
      <c r="D504" s="25">
        <v>5021</v>
      </c>
      <c r="E504" s="25">
        <v>5371</v>
      </c>
      <c r="F504" s="25">
        <v>4016562</v>
      </c>
      <c r="G504" s="99">
        <v>11987784</v>
      </c>
      <c r="H504" s="99">
        <v>11987784</v>
      </c>
      <c r="I504" s="99">
        <v>11567160</v>
      </c>
      <c r="J504" s="128">
        <f t="shared" si="8"/>
        <v>420624</v>
      </c>
    </row>
    <row r="505" spans="1:10" ht="27.95" customHeight="1">
      <c r="A505" s="39"/>
      <c r="B505" s="134">
        <v>7835</v>
      </c>
      <c r="C505" s="50" t="s">
        <v>87</v>
      </c>
      <c r="D505" s="25">
        <v>1070</v>
      </c>
      <c r="E505" s="25">
        <v>1023</v>
      </c>
      <c r="F505" s="25">
        <v>3497981</v>
      </c>
      <c r="G505" s="99">
        <v>418632</v>
      </c>
      <c r="H505" s="99">
        <v>418632</v>
      </c>
      <c r="I505" s="99">
        <v>0</v>
      </c>
      <c r="J505" s="128">
        <f t="shared" si="8"/>
        <v>418632</v>
      </c>
    </row>
    <row r="506" spans="1:10" ht="27.95" customHeight="1">
      <c r="A506" s="39"/>
      <c r="B506" s="134">
        <v>7835</v>
      </c>
      <c r="C506" s="50" t="s">
        <v>87</v>
      </c>
      <c r="D506" s="25">
        <v>6821</v>
      </c>
      <c r="E506" s="25">
        <v>6945</v>
      </c>
      <c r="F506" s="25">
        <v>2968214</v>
      </c>
      <c r="G506" s="99">
        <v>9418938</v>
      </c>
      <c r="H506" s="99">
        <v>9418938</v>
      </c>
      <c r="I506" s="99">
        <v>9000318</v>
      </c>
      <c r="J506" s="128">
        <f t="shared" si="8"/>
        <v>418620</v>
      </c>
    </row>
    <row r="507" spans="1:10" ht="27.95" customHeight="1">
      <c r="A507" s="39"/>
      <c r="B507" s="134">
        <v>7835</v>
      </c>
      <c r="C507" s="50" t="s">
        <v>87</v>
      </c>
      <c r="D507" s="25">
        <v>1337</v>
      </c>
      <c r="E507" s="25">
        <v>1282</v>
      </c>
      <c r="F507" s="25">
        <v>2455177</v>
      </c>
      <c r="G507" s="99">
        <v>406440</v>
      </c>
      <c r="H507" s="99">
        <v>406440</v>
      </c>
      <c r="I507" s="99">
        <v>0</v>
      </c>
      <c r="J507" s="128">
        <f t="shared" ref="J507:J570" si="9">+H507-I507</f>
        <v>406440</v>
      </c>
    </row>
    <row r="508" spans="1:10" ht="27.95" customHeight="1">
      <c r="A508" s="39"/>
      <c r="B508" s="134">
        <v>7835</v>
      </c>
      <c r="C508" s="50" t="s">
        <v>87</v>
      </c>
      <c r="D508" s="25">
        <v>1238</v>
      </c>
      <c r="E508" s="25">
        <v>1239</v>
      </c>
      <c r="F508" s="25">
        <v>2457496</v>
      </c>
      <c r="G508" s="99">
        <v>406440</v>
      </c>
      <c r="H508" s="99">
        <v>406440</v>
      </c>
      <c r="I508" s="99">
        <v>0</v>
      </c>
      <c r="J508" s="128">
        <f t="shared" si="9"/>
        <v>406440</v>
      </c>
    </row>
    <row r="509" spans="1:10" ht="27.95" customHeight="1">
      <c r="A509" s="39"/>
      <c r="B509" s="134">
        <v>7835</v>
      </c>
      <c r="C509" s="50" t="s">
        <v>87</v>
      </c>
      <c r="D509" s="25">
        <v>4172</v>
      </c>
      <c r="E509" s="25">
        <v>3362</v>
      </c>
      <c r="F509" s="25">
        <v>2294108</v>
      </c>
      <c r="G509" s="99">
        <v>505376</v>
      </c>
      <c r="H509" s="99">
        <v>505376</v>
      </c>
      <c r="I509" s="99">
        <v>113326</v>
      </c>
      <c r="J509" s="128">
        <f t="shared" si="9"/>
        <v>392050</v>
      </c>
    </row>
    <row r="510" spans="1:10" ht="27.95" customHeight="1">
      <c r="A510" s="39"/>
      <c r="B510" s="134">
        <v>7835</v>
      </c>
      <c r="C510" s="50" t="s">
        <v>87</v>
      </c>
      <c r="D510" s="25">
        <v>6779</v>
      </c>
      <c r="E510" s="25">
        <v>6662</v>
      </c>
      <c r="F510" s="25">
        <v>2458890</v>
      </c>
      <c r="G510" s="99">
        <v>9569196</v>
      </c>
      <c r="H510" s="99">
        <v>9569196</v>
      </c>
      <c r="I510" s="99">
        <v>9218676</v>
      </c>
      <c r="J510" s="128">
        <f t="shared" si="9"/>
        <v>350520</v>
      </c>
    </row>
    <row r="511" spans="1:10" ht="27.95" customHeight="1">
      <c r="A511" s="39"/>
      <c r="B511" s="134">
        <v>7835</v>
      </c>
      <c r="C511" s="50" t="s">
        <v>87</v>
      </c>
      <c r="D511" s="25">
        <v>433</v>
      </c>
      <c r="E511" s="25">
        <v>429</v>
      </c>
      <c r="F511" s="25">
        <v>2458883</v>
      </c>
      <c r="G511" s="99">
        <v>318234</v>
      </c>
      <c r="H511" s="99">
        <v>318234</v>
      </c>
      <c r="I511" s="99">
        <v>0</v>
      </c>
      <c r="J511" s="128">
        <f t="shared" si="9"/>
        <v>318234</v>
      </c>
    </row>
    <row r="512" spans="1:10" ht="27.95" customHeight="1">
      <c r="A512" s="39"/>
      <c r="B512" s="134">
        <v>7835</v>
      </c>
      <c r="C512" s="50" t="s">
        <v>87</v>
      </c>
      <c r="D512" s="25">
        <v>6837</v>
      </c>
      <c r="E512" s="25">
        <v>6989</v>
      </c>
      <c r="F512" s="25">
        <v>2294501</v>
      </c>
      <c r="G512" s="99">
        <v>9569196</v>
      </c>
      <c r="H512" s="99">
        <v>9569196</v>
      </c>
      <c r="I512" s="99">
        <v>9253728</v>
      </c>
      <c r="J512" s="128">
        <f t="shared" si="9"/>
        <v>315468</v>
      </c>
    </row>
    <row r="513" spans="1:10" ht="27.95" customHeight="1">
      <c r="A513" s="39"/>
      <c r="B513" s="134">
        <v>7835</v>
      </c>
      <c r="C513" s="50" t="s">
        <v>87</v>
      </c>
      <c r="D513" s="25">
        <v>6751</v>
      </c>
      <c r="E513" s="25">
        <v>7012</v>
      </c>
      <c r="F513" s="25">
        <v>2293763</v>
      </c>
      <c r="G513" s="99">
        <v>9569196</v>
      </c>
      <c r="H513" s="99">
        <v>9569196</v>
      </c>
      <c r="I513" s="99">
        <v>9253728</v>
      </c>
      <c r="J513" s="128">
        <f t="shared" si="9"/>
        <v>315468</v>
      </c>
    </row>
    <row r="514" spans="1:10" ht="27.95" customHeight="1">
      <c r="A514" s="39"/>
      <c r="B514" s="134">
        <v>7835</v>
      </c>
      <c r="C514" s="50" t="s">
        <v>87</v>
      </c>
      <c r="D514" s="25">
        <v>6850</v>
      </c>
      <c r="E514" s="25">
        <v>7122</v>
      </c>
      <c r="F514" s="25">
        <v>2457579</v>
      </c>
      <c r="G514" s="99">
        <v>9569196</v>
      </c>
      <c r="H514" s="99">
        <v>9569196</v>
      </c>
      <c r="I514" s="99">
        <v>9253728</v>
      </c>
      <c r="J514" s="128">
        <f t="shared" si="9"/>
        <v>315468</v>
      </c>
    </row>
    <row r="515" spans="1:10" ht="27.95" customHeight="1">
      <c r="A515" s="39"/>
      <c r="B515" s="134">
        <v>7835</v>
      </c>
      <c r="C515" s="50" t="s">
        <v>87</v>
      </c>
      <c r="D515" s="25">
        <v>6739</v>
      </c>
      <c r="E515" s="25">
        <v>7600</v>
      </c>
      <c r="F515" s="25">
        <v>2315071</v>
      </c>
      <c r="G515" s="99">
        <v>9569196</v>
      </c>
      <c r="H515" s="99">
        <v>9569196</v>
      </c>
      <c r="I515" s="99">
        <v>9253728</v>
      </c>
      <c r="J515" s="128">
        <f t="shared" si="9"/>
        <v>315468</v>
      </c>
    </row>
    <row r="516" spans="1:10" ht="27.95" customHeight="1">
      <c r="A516" s="39"/>
      <c r="B516" s="134">
        <v>7835</v>
      </c>
      <c r="C516" s="50" t="s">
        <v>87</v>
      </c>
      <c r="D516" s="25">
        <v>6788</v>
      </c>
      <c r="E516" s="25">
        <v>7484</v>
      </c>
      <c r="F516" s="25">
        <v>2559756</v>
      </c>
      <c r="G516" s="99">
        <v>9569196</v>
      </c>
      <c r="H516" s="99">
        <v>9569196</v>
      </c>
      <c r="I516" s="99">
        <v>9253728</v>
      </c>
      <c r="J516" s="128">
        <f t="shared" si="9"/>
        <v>315468</v>
      </c>
    </row>
    <row r="517" spans="1:10" ht="27.95" customHeight="1">
      <c r="A517" s="39"/>
      <c r="B517" s="134">
        <v>7835</v>
      </c>
      <c r="C517" s="50" t="s">
        <v>87</v>
      </c>
      <c r="D517" s="25">
        <v>7445</v>
      </c>
      <c r="E517" s="25">
        <v>6658</v>
      </c>
      <c r="F517" s="25">
        <v>2294646</v>
      </c>
      <c r="G517" s="99">
        <v>9569196</v>
      </c>
      <c r="H517" s="99">
        <v>9569196</v>
      </c>
      <c r="I517" s="99">
        <v>9253728</v>
      </c>
      <c r="J517" s="128">
        <f t="shared" si="9"/>
        <v>315468</v>
      </c>
    </row>
    <row r="518" spans="1:10" ht="27.95" customHeight="1">
      <c r="A518" s="39"/>
      <c r="B518" s="134">
        <v>7835</v>
      </c>
      <c r="C518" s="50" t="s">
        <v>87</v>
      </c>
      <c r="D518" s="25">
        <v>7492</v>
      </c>
      <c r="E518" s="25">
        <v>6661</v>
      </c>
      <c r="F518" s="25">
        <v>2318633</v>
      </c>
      <c r="G518" s="99">
        <v>9569196</v>
      </c>
      <c r="H518" s="99">
        <v>9569196</v>
      </c>
      <c r="I518" s="99">
        <v>9253728</v>
      </c>
      <c r="J518" s="128">
        <f t="shared" si="9"/>
        <v>315468</v>
      </c>
    </row>
    <row r="519" spans="1:10" ht="27.95" customHeight="1">
      <c r="A519" s="39"/>
      <c r="B519" s="134">
        <v>7835</v>
      </c>
      <c r="C519" s="50" t="s">
        <v>87</v>
      </c>
      <c r="D519" s="25">
        <v>6749</v>
      </c>
      <c r="E519" s="25">
        <v>7583</v>
      </c>
      <c r="F519" s="25">
        <v>2293991</v>
      </c>
      <c r="G519" s="99">
        <v>9569196</v>
      </c>
      <c r="H519" s="99">
        <v>9569196</v>
      </c>
      <c r="I519" s="99">
        <v>9253728</v>
      </c>
      <c r="J519" s="128">
        <f t="shared" si="9"/>
        <v>315468</v>
      </c>
    </row>
    <row r="520" spans="1:10" ht="27.95" customHeight="1">
      <c r="A520" s="39"/>
      <c r="B520" s="134">
        <v>7835</v>
      </c>
      <c r="C520" s="50" t="s">
        <v>87</v>
      </c>
      <c r="D520" s="25">
        <v>7442</v>
      </c>
      <c r="E520" s="25">
        <v>7575</v>
      </c>
      <c r="F520" s="25">
        <v>2313860</v>
      </c>
      <c r="G520" s="99">
        <v>9569196</v>
      </c>
      <c r="H520" s="99">
        <v>9569196</v>
      </c>
      <c r="I520" s="99">
        <v>9253728</v>
      </c>
      <c r="J520" s="128">
        <f t="shared" si="9"/>
        <v>315468</v>
      </c>
    </row>
    <row r="521" spans="1:10" ht="27.95" customHeight="1">
      <c r="A521" s="39"/>
      <c r="B521" s="134">
        <v>7835</v>
      </c>
      <c r="C521" s="50" t="s">
        <v>87</v>
      </c>
      <c r="D521" s="25">
        <v>6741</v>
      </c>
      <c r="E521" s="25">
        <v>7364</v>
      </c>
      <c r="F521" s="25">
        <v>2294502</v>
      </c>
      <c r="G521" s="99">
        <v>9569196</v>
      </c>
      <c r="H521" s="99">
        <v>9569196</v>
      </c>
      <c r="I521" s="99">
        <v>9253728</v>
      </c>
      <c r="J521" s="128">
        <f t="shared" si="9"/>
        <v>315468</v>
      </c>
    </row>
    <row r="522" spans="1:10" ht="27.95" customHeight="1">
      <c r="A522" s="39"/>
      <c r="B522" s="134">
        <v>7835</v>
      </c>
      <c r="C522" s="50" t="s">
        <v>87</v>
      </c>
      <c r="D522" s="25">
        <v>6794</v>
      </c>
      <c r="E522" s="25">
        <v>7297</v>
      </c>
      <c r="F522" s="25">
        <v>2621717</v>
      </c>
      <c r="G522" s="99">
        <v>9569196</v>
      </c>
      <c r="H522" s="99">
        <v>9569196</v>
      </c>
      <c r="I522" s="99">
        <v>9253728</v>
      </c>
      <c r="J522" s="128">
        <f t="shared" si="9"/>
        <v>315468</v>
      </c>
    </row>
    <row r="523" spans="1:10" ht="27.95" customHeight="1">
      <c r="A523" s="39"/>
      <c r="B523" s="134">
        <v>7835</v>
      </c>
      <c r="C523" s="50" t="s">
        <v>87</v>
      </c>
      <c r="D523" s="25">
        <v>6758</v>
      </c>
      <c r="E523" s="25">
        <v>6656</v>
      </c>
      <c r="F523" s="25">
        <v>2292419</v>
      </c>
      <c r="G523" s="99">
        <v>9569196</v>
      </c>
      <c r="H523" s="99">
        <v>9569196</v>
      </c>
      <c r="I523" s="99">
        <v>9253728</v>
      </c>
      <c r="J523" s="128">
        <f t="shared" si="9"/>
        <v>315468</v>
      </c>
    </row>
    <row r="524" spans="1:10" ht="27.95" customHeight="1">
      <c r="A524" s="39"/>
      <c r="B524" s="134">
        <v>7835</v>
      </c>
      <c r="C524" s="50" t="s">
        <v>87</v>
      </c>
      <c r="D524" s="25">
        <v>6774</v>
      </c>
      <c r="E524" s="25">
        <v>6655</v>
      </c>
      <c r="F524" s="25">
        <v>2408984</v>
      </c>
      <c r="G524" s="99">
        <v>9569196</v>
      </c>
      <c r="H524" s="99">
        <v>9569196</v>
      </c>
      <c r="I524" s="99">
        <v>9253728</v>
      </c>
      <c r="J524" s="128">
        <f t="shared" si="9"/>
        <v>315468</v>
      </c>
    </row>
    <row r="525" spans="1:10" ht="27.95" customHeight="1">
      <c r="A525" s="39"/>
      <c r="B525" s="134">
        <v>7835</v>
      </c>
      <c r="C525" s="50" t="s">
        <v>87</v>
      </c>
      <c r="D525" s="25">
        <v>1338</v>
      </c>
      <c r="E525" s="25">
        <v>1264</v>
      </c>
      <c r="F525" s="25">
        <v>2460724</v>
      </c>
      <c r="G525" s="99">
        <v>304830</v>
      </c>
      <c r="H525" s="99">
        <v>304830</v>
      </c>
      <c r="I525" s="99">
        <v>0</v>
      </c>
      <c r="J525" s="128">
        <f t="shared" si="9"/>
        <v>304830</v>
      </c>
    </row>
    <row r="526" spans="1:10" ht="27.95" customHeight="1">
      <c r="A526" s="39"/>
      <c r="B526" s="134">
        <v>7835</v>
      </c>
      <c r="C526" s="50" t="s">
        <v>87</v>
      </c>
      <c r="D526" s="25">
        <v>6816</v>
      </c>
      <c r="E526" s="25">
        <v>7467</v>
      </c>
      <c r="F526" s="25">
        <v>2977230</v>
      </c>
      <c r="G526" s="99">
        <v>9569196</v>
      </c>
      <c r="H526" s="99">
        <v>9569196</v>
      </c>
      <c r="I526" s="99">
        <v>9288780</v>
      </c>
      <c r="J526" s="128">
        <f t="shared" si="9"/>
        <v>280416</v>
      </c>
    </row>
    <row r="527" spans="1:10" ht="27.95" customHeight="1">
      <c r="A527" s="39"/>
      <c r="B527" s="134">
        <v>7835</v>
      </c>
      <c r="C527" s="50" t="s">
        <v>87</v>
      </c>
      <c r="D527" s="25">
        <v>450</v>
      </c>
      <c r="E527" s="25">
        <v>446</v>
      </c>
      <c r="F527" s="25">
        <v>2592550</v>
      </c>
      <c r="G527" s="99">
        <v>272256</v>
      </c>
      <c r="H527" s="99">
        <v>272256</v>
      </c>
      <c r="I527" s="99">
        <v>0</v>
      </c>
      <c r="J527" s="128">
        <f t="shared" si="9"/>
        <v>272256</v>
      </c>
    </row>
    <row r="528" spans="1:10" ht="27.95" customHeight="1">
      <c r="A528" s="39"/>
      <c r="B528" s="134">
        <v>7835</v>
      </c>
      <c r="C528" s="50" t="s">
        <v>87</v>
      </c>
      <c r="D528" s="25">
        <v>440</v>
      </c>
      <c r="E528" s="25">
        <v>436</v>
      </c>
      <c r="F528" s="25">
        <v>2458829</v>
      </c>
      <c r="G528" s="99">
        <v>272256</v>
      </c>
      <c r="H528" s="99">
        <v>272256</v>
      </c>
      <c r="I528" s="99">
        <v>0</v>
      </c>
      <c r="J528" s="128">
        <f t="shared" si="9"/>
        <v>272256</v>
      </c>
    </row>
    <row r="529" spans="1:10" ht="27.95" customHeight="1">
      <c r="A529" s="39"/>
      <c r="B529" s="134">
        <v>7835</v>
      </c>
      <c r="C529" s="50" t="s">
        <v>87</v>
      </c>
      <c r="D529" s="25">
        <v>410</v>
      </c>
      <c r="E529" s="25">
        <v>406</v>
      </c>
      <c r="F529" s="25">
        <v>2301109</v>
      </c>
      <c r="G529" s="99">
        <v>272256</v>
      </c>
      <c r="H529" s="99">
        <v>272256</v>
      </c>
      <c r="I529" s="99">
        <v>0</v>
      </c>
      <c r="J529" s="128">
        <f t="shared" si="9"/>
        <v>272256</v>
      </c>
    </row>
    <row r="530" spans="1:10" ht="27.95" customHeight="1">
      <c r="A530" s="39"/>
      <c r="B530" s="134">
        <v>7835</v>
      </c>
      <c r="C530" s="50" t="s">
        <v>87</v>
      </c>
      <c r="D530" s="25">
        <v>417</v>
      </c>
      <c r="E530" s="25">
        <v>413</v>
      </c>
      <c r="F530" s="25">
        <v>2293851</v>
      </c>
      <c r="G530" s="99">
        <v>272256</v>
      </c>
      <c r="H530" s="99">
        <v>272256</v>
      </c>
      <c r="I530" s="99">
        <v>0</v>
      </c>
      <c r="J530" s="128">
        <f t="shared" si="9"/>
        <v>272256</v>
      </c>
    </row>
    <row r="531" spans="1:10" ht="27.95" customHeight="1">
      <c r="A531" s="39"/>
      <c r="B531" s="134">
        <v>7835</v>
      </c>
      <c r="C531" s="50" t="s">
        <v>87</v>
      </c>
      <c r="D531" s="25">
        <v>435</v>
      </c>
      <c r="E531" s="25">
        <v>431</v>
      </c>
      <c r="F531" s="25">
        <v>2300747</v>
      </c>
      <c r="G531" s="99">
        <v>272256</v>
      </c>
      <c r="H531" s="99">
        <v>272256</v>
      </c>
      <c r="I531" s="99">
        <v>0</v>
      </c>
      <c r="J531" s="128">
        <f t="shared" si="9"/>
        <v>272256</v>
      </c>
    </row>
    <row r="532" spans="1:10" ht="27.95" customHeight="1">
      <c r="A532" s="39"/>
      <c r="B532" s="134">
        <v>7835</v>
      </c>
      <c r="C532" s="50" t="s">
        <v>87</v>
      </c>
      <c r="D532" s="25">
        <v>449</v>
      </c>
      <c r="E532" s="25">
        <v>445</v>
      </c>
      <c r="F532" s="25">
        <v>2559756</v>
      </c>
      <c r="G532" s="99">
        <v>272256</v>
      </c>
      <c r="H532" s="99">
        <v>272256</v>
      </c>
      <c r="I532" s="99">
        <v>0</v>
      </c>
      <c r="J532" s="128">
        <f t="shared" si="9"/>
        <v>272256</v>
      </c>
    </row>
    <row r="533" spans="1:10" ht="27.95" customHeight="1">
      <c r="A533" s="39"/>
      <c r="B533" s="134">
        <v>7835</v>
      </c>
      <c r="C533" s="50" t="s">
        <v>87</v>
      </c>
      <c r="D533" s="25">
        <v>4221</v>
      </c>
      <c r="E533" s="25">
        <v>3411</v>
      </c>
      <c r="F533" s="25">
        <v>2395957</v>
      </c>
      <c r="G533" s="99">
        <v>262181</v>
      </c>
      <c r="H533" s="99">
        <v>262181</v>
      </c>
      <c r="I533" s="99">
        <v>0</v>
      </c>
      <c r="J533" s="128">
        <f t="shared" si="9"/>
        <v>262181</v>
      </c>
    </row>
    <row r="534" spans="1:10" ht="27.95" customHeight="1">
      <c r="A534" s="39"/>
      <c r="B534" s="134">
        <v>7835</v>
      </c>
      <c r="C534" s="50" t="s">
        <v>87</v>
      </c>
      <c r="D534" s="25">
        <v>6783</v>
      </c>
      <c r="E534" s="25">
        <v>7468</v>
      </c>
      <c r="F534" s="25">
        <v>2450621</v>
      </c>
      <c r="G534" s="99">
        <v>9569196</v>
      </c>
      <c r="H534" s="99">
        <v>9569196</v>
      </c>
      <c r="I534" s="99">
        <v>9323832</v>
      </c>
      <c r="J534" s="128">
        <f t="shared" si="9"/>
        <v>245364</v>
      </c>
    </row>
    <row r="535" spans="1:10" ht="27.95" customHeight="1">
      <c r="A535" s="39"/>
      <c r="B535" s="134">
        <v>7835</v>
      </c>
      <c r="C535" s="50" t="s">
        <v>87</v>
      </c>
      <c r="D535" s="25">
        <v>6777</v>
      </c>
      <c r="E535" s="25">
        <v>7824</v>
      </c>
      <c r="F535" s="25">
        <v>2458883</v>
      </c>
      <c r="G535" s="99">
        <v>8662995</v>
      </c>
      <c r="H535" s="99">
        <v>8662995</v>
      </c>
      <c r="I535" s="99">
        <v>8428860</v>
      </c>
      <c r="J535" s="128">
        <f t="shared" si="9"/>
        <v>234135</v>
      </c>
    </row>
    <row r="536" spans="1:10" ht="27.95" customHeight="1">
      <c r="A536" s="39"/>
      <c r="B536" s="134">
        <v>7835</v>
      </c>
      <c r="C536" s="50" t="s">
        <v>87</v>
      </c>
      <c r="D536" s="25">
        <v>5050</v>
      </c>
      <c r="E536" s="25">
        <v>6315</v>
      </c>
      <c r="F536" s="25">
        <v>4243127</v>
      </c>
      <c r="G536" s="99">
        <v>21645569</v>
      </c>
      <c r="H536" s="99">
        <v>21645569</v>
      </c>
      <c r="I536" s="99">
        <v>21417722</v>
      </c>
      <c r="J536" s="128">
        <f t="shared" si="9"/>
        <v>227847</v>
      </c>
    </row>
    <row r="537" spans="1:10" ht="27.95" customHeight="1">
      <c r="A537" s="39"/>
      <c r="B537" s="134">
        <v>7835</v>
      </c>
      <c r="C537" s="50" t="s">
        <v>87</v>
      </c>
      <c r="D537" s="25">
        <v>4238</v>
      </c>
      <c r="E537" s="25">
        <v>3428</v>
      </c>
      <c r="F537" s="25">
        <v>2515152</v>
      </c>
      <c r="G537" s="99">
        <v>237789</v>
      </c>
      <c r="H537" s="99">
        <v>237789</v>
      </c>
      <c r="I537" s="99">
        <v>25478</v>
      </c>
      <c r="J537" s="128">
        <f t="shared" si="9"/>
        <v>212311</v>
      </c>
    </row>
    <row r="538" spans="1:10" ht="27.95" customHeight="1">
      <c r="A538" s="39"/>
      <c r="B538" s="134">
        <v>7835</v>
      </c>
      <c r="C538" s="50" t="s">
        <v>87</v>
      </c>
      <c r="D538" s="25">
        <v>1076</v>
      </c>
      <c r="E538" s="25">
        <v>1043</v>
      </c>
      <c r="F538" s="25">
        <v>3472757</v>
      </c>
      <c r="G538" s="99">
        <v>209316</v>
      </c>
      <c r="H538" s="99">
        <v>209316</v>
      </c>
      <c r="I538" s="99">
        <v>0</v>
      </c>
      <c r="J538" s="128">
        <f t="shared" si="9"/>
        <v>209316</v>
      </c>
    </row>
    <row r="539" spans="1:10" ht="27.95" customHeight="1">
      <c r="A539" s="39"/>
      <c r="B539" s="134">
        <v>7835</v>
      </c>
      <c r="C539" s="50" t="s">
        <v>87</v>
      </c>
      <c r="D539" s="25">
        <v>888</v>
      </c>
      <c r="E539" s="25">
        <v>860</v>
      </c>
      <c r="F539" s="25">
        <v>2344806</v>
      </c>
      <c r="G539" s="99">
        <v>203220</v>
      </c>
      <c r="H539" s="99">
        <v>203220</v>
      </c>
      <c r="I539" s="99">
        <v>0</v>
      </c>
      <c r="J539" s="128">
        <f t="shared" si="9"/>
        <v>203220</v>
      </c>
    </row>
    <row r="540" spans="1:10" ht="27.95" customHeight="1">
      <c r="A540" s="39"/>
      <c r="B540" s="134">
        <v>7835</v>
      </c>
      <c r="C540" s="50" t="s">
        <v>87</v>
      </c>
      <c r="D540" s="25">
        <v>1641</v>
      </c>
      <c r="E540" s="25">
        <v>1335</v>
      </c>
      <c r="F540" s="25">
        <v>2455358</v>
      </c>
      <c r="G540" s="99">
        <v>203220</v>
      </c>
      <c r="H540" s="99">
        <v>203220</v>
      </c>
      <c r="I540" s="99">
        <v>0</v>
      </c>
      <c r="J540" s="128">
        <f t="shared" si="9"/>
        <v>203220</v>
      </c>
    </row>
    <row r="541" spans="1:10" ht="27.95" customHeight="1">
      <c r="A541" s="39"/>
      <c r="B541" s="134">
        <v>7835</v>
      </c>
      <c r="C541" s="50" t="s">
        <v>87</v>
      </c>
      <c r="D541" s="25">
        <v>1233</v>
      </c>
      <c r="E541" s="25">
        <v>1226</v>
      </c>
      <c r="F541" s="25">
        <v>2455103</v>
      </c>
      <c r="G541" s="99">
        <v>203220</v>
      </c>
      <c r="H541" s="99">
        <v>203220</v>
      </c>
      <c r="I541" s="99">
        <v>0</v>
      </c>
      <c r="J541" s="128">
        <f t="shared" si="9"/>
        <v>203220</v>
      </c>
    </row>
    <row r="542" spans="1:10" ht="27.95" customHeight="1">
      <c r="A542" s="39"/>
      <c r="B542" s="134">
        <v>7835</v>
      </c>
      <c r="C542" s="50" t="s">
        <v>87</v>
      </c>
      <c r="D542" s="25">
        <v>1105</v>
      </c>
      <c r="E542" s="25">
        <v>1085</v>
      </c>
      <c r="F542" s="25">
        <v>2352093</v>
      </c>
      <c r="G542" s="99">
        <v>203220</v>
      </c>
      <c r="H542" s="99">
        <v>203220</v>
      </c>
      <c r="I542" s="99">
        <v>0</v>
      </c>
      <c r="J542" s="128">
        <f t="shared" si="9"/>
        <v>203220</v>
      </c>
    </row>
    <row r="543" spans="1:10" ht="27.95" customHeight="1">
      <c r="A543" s="39"/>
      <c r="B543" s="134">
        <v>7835</v>
      </c>
      <c r="C543" s="50" t="s">
        <v>87</v>
      </c>
      <c r="D543" s="25">
        <v>1252</v>
      </c>
      <c r="E543" s="25">
        <v>1240</v>
      </c>
      <c r="F543" s="25">
        <v>2457542</v>
      </c>
      <c r="G543" s="99">
        <v>203220</v>
      </c>
      <c r="H543" s="99">
        <v>203220</v>
      </c>
      <c r="I543" s="99">
        <v>0</v>
      </c>
      <c r="J543" s="128">
        <f t="shared" si="9"/>
        <v>203220</v>
      </c>
    </row>
    <row r="544" spans="1:10" ht="27.95" customHeight="1">
      <c r="A544" s="39"/>
      <c r="B544" s="134">
        <v>7835</v>
      </c>
      <c r="C544" s="50" t="s">
        <v>87</v>
      </c>
      <c r="D544" s="25">
        <v>1234</v>
      </c>
      <c r="E544" s="25">
        <v>1243</v>
      </c>
      <c r="F544" s="25">
        <v>2430990</v>
      </c>
      <c r="G544" s="99">
        <v>203220</v>
      </c>
      <c r="H544" s="99">
        <v>203220</v>
      </c>
      <c r="I544" s="99">
        <v>0</v>
      </c>
      <c r="J544" s="128">
        <f t="shared" si="9"/>
        <v>203220</v>
      </c>
    </row>
    <row r="545" spans="1:10" ht="27.95" customHeight="1">
      <c r="A545" s="39"/>
      <c r="B545" s="134">
        <v>7835</v>
      </c>
      <c r="C545" s="50" t="s">
        <v>87</v>
      </c>
      <c r="D545" s="25">
        <v>329</v>
      </c>
      <c r="E545" s="25">
        <v>325</v>
      </c>
      <c r="F545" s="25">
        <v>2470686</v>
      </c>
      <c r="G545" s="99">
        <v>177708</v>
      </c>
      <c r="H545" s="99">
        <v>177708</v>
      </c>
      <c r="I545" s="99">
        <v>0</v>
      </c>
      <c r="J545" s="128">
        <f t="shared" si="9"/>
        <v>177708</v>
      </c>
    </row>
    <row r="546" spans="1:10" ht="27.95" customHeight="1">
      <c r="A546" s="39"/>
      <c r="B546" s="134">
        <v>7835</v>
      </c>
      <c r="C546" s="50" t="s">
        <v>87</v>
      </c>
      <c r="D546" s="25">
        <v>325</v>
      </c>
      <c r="E546" s="25">
        <v>321</v>
      </c>
      <c r="F546" s="25">
        <v>2447372</v>
      </c>
      <c r="G546" s="99">
        <v>177472</v>
      </c>
      <c r="H546" s="99">
        <v>177472</v>
      </c>
      <c r="I546" s="99">
        <v>0</v>
      </c>
      <c r="J546" s="128">
        <f t="shared" si="9"/>
        <v>177472</v>
      </c>
    </row>
    <row r="547" spans="1:10" ht="27.95" customHeight="1">
      <c r="A547" s="39"/>
      <c r="B547" s="134">
        <v>7835</v>
      </c>
      <c r="C547" s="50" t="s">
        <v>87</v>
      </c>
      <c r="D547" s="25">
        <v>4147</v>
      </c>
      <c r="E547" s="25">
        <v>3337</v>
      </c>
      <c r="F547" s="25">
        <v>2460720</v>
      </c>
      <c r="G547" s="99">
        <v>149572</v>
      </c>
      <c r="H547" s="99">
        <v>149572</v>
      </c>
      <c r="I547" s="99">
        <v>0</v>
      </c>
      <c r="J547" s="128">
        <f t="shared" si="9"/>
        <v>149572</v>
      </c>
    </row>
    <row r="548" spans="1:10" ht="27.95" customHeight="1">
      <c r="A548" s="39"/>
      <c r="B548" s="134">
        <v>7835</v>
      </c>
      <c r="C548" s="50" t="s">
        <v>87</v>
      </c>
      <c r="D548" s="25">
        <v>418</v>
      </c>
      <c r="E548" s="25">
        <v>414</v>
      </c>
      <c r="F548" s="25">
        <v>2314999</v>
      </c>
      <c r="G548" s="99">
        <v>144800</v>
      </c>
      <c r="H548" s="99">
        <v>144800</v>
      </c>
      <c r="I548" s="99">
        <v>0</v>
      </c>
      <c r="J548" s="128">
        <f t="shared" si="9"/>
        <v>144800</v>
      </c>
    </row>
    <row r="549" spans="1:10" ht="27.95" customHeight="1">
      <c r="A549" s="39"/>
      <c r="B549" s="134">
        <v>7835</v>
      </c>
      <c r="C549" s="50" t="s">
        <v>87</v>
      </c>
      <c r="D549" s="25">
        <v>4122</v>
      </c>
      <c r="E549" s="25">
        <v>3312</v>
      </c>
      <c r="F549" s="25">
        <v>2324248</v>
      </c>
      <c r="G549" s="99">
        <v>130488</v>
      </c>
      <c r="H549" s="99">
        <v>130488</v>
      </c>
      <c r="I549" s="99">
        <v>0</v>
      </c>
      <c r="J549" s="128">
        <f t="shared" si="9"/>
        <v>130488</v>
      </c>
    </row>
    <row r="550" spans="1:10" ht="27.95" customHeight="1">
      <c r="A550" s="39"/>
      <c r="B550" s="134">
        <v>7835</v>
      </c>
      <c r="C550" s="50" t="s">
        <v>87</v>
      </c>
      <c r="D550" s="25">
        <v>4153</v>
      </c>
      <c r="E550" s="25">
        <v>3343</v>
      </c>
      <c r="F550" s="25">
        <v>2290664</v>
      </c>
      <c r="G550" s="99">
        <v>127621</v>
      </c>
      <c r="H550" s="99">
        <v>127621</v>
      </c>
      <c r="I550" s="99">
        <v>0</v>
      </c>
      <c r="J550" s="128">
        <f t="shared" si="9"/>
        <v>127621</v>
      </c>
    </row>
    <row r="551" spans="1:10" ht="27.95" customHeight="1">
      <c r="A551" s="39"/>
      <c r="B551" s="134">
        <v>7835</v>
      </c>
      <c r="C551" s="50" t="s">
        <v>87</v>
      </c>
      <c r="D551" s="25">
        <v>4132</v>
      </c>
      <c r="E551" s="25">
        <v>3322</v>
      </c>
      <c r="F551" s="25">
        <v>2292137</v>
      </c>
      <c r="G551" s="99">
        <v>122338</v>
      </c>
      <c r="H551" s="99">
        <v>122338</v>
      </c>
      <c r="I551" s="99">
        <v>0</v>
      </c>
      <c r="J551" s="128">
        <f t="shared" si="9"/>
        <v>122338</v>
      </c>
    </row>
    <row r="552" spans="1:10" ht="27.95" customHeight="1">
      <c r="A552" s="39"/>
      <c r="B552" s="134">
        <v>7835</v>
      </c>
      <c r="C552" s="50" t="s">
        <v>87</v>
      </c>
      <c r="D552" s="25">
        <v>4216</v>
      </c>
      <c r="E552" s="25">
        <v>3406</v>
      </c>
      <c r="F552" s="25">
        <v>2603419</v>
      </c>
      <c r="G552" s="99">
        <v>112212</v>
      </c>
      <c r="H552" s="99">
        <v>112212</v>
      </c>
      <c r="I552" s="99">
        <v>0</v>
      </c>
      <c r="J552" s="128">
        <f t="shared" si="9"/>
        <v>112212</v>
      </c>
    </row>
    <row r="553" spans="1:10" ht="27.95" customHeight="1">
      <c r="A553" s="39"/>
      <c r="B553" s="134">
        <v>7835</v>
      </c>
      <c r="C553" s="50" t="s">
        <v>87</v>
      </c>
      <c r="D553" s="25">
        <v>4192</v>
      </c>
      <c r="E553" s="25">
        <v>3382</v>
      </c>
      <c r="F553" s="25">
        <v>2293851</v>
      </c>
      <c r="G553" s="99">
        <v>107203</v>
      </c>
      <c r="H553" s="99">
        <v>107203</v>
      </c>
      <c r="I553" s="99">
        <v>0</v>
      </c>
      <c r="J553" s="128">
        <f t="shared" si="9"/>
        <v>107203</v>
      </c>
    </row>
    <row r="554" spans="1:10" ht="27.95" customHeight="1">
      <c r="A554" s="39"/>
      <c r="B554" s="134">
        <v>7835</v>
      </c>
      <c r="C554" s="50" t="s">
        <v>87</v>
      </c>
      <c r="D554" s="25">
        <v>7060</v>
      </c>
      <c r="E554" s="25">
        <v>6684</v>
      </c>
      <c r="F554" s="25">
        <v>2299235</v>
      </c>
      <c r="G554" s="99">
        <v>9569196</v>
      </c>
      <c r="H554" s="99">
        <v>9569196</v>
      </c>
      <c r="I554" s="99">
        <v>9464040</v>
      </c>
      <c r="J554" s="128">
        <f t="shared" si="9"/>
        <v>105156</v>
      </c>
    </row>
    <row r="555" spans="1:10" ht="27.95" customHeight="1">
      <c r="A555" s="39"/>
      <c r="B555" s="134">
        <v>7835</v>
      </c>
      <c r="C555" s="50" t="s">
        <v>87</v>
      </c>
      <c r="D555" s="25">
        <v>6755</v>
      </c>
      <c r="E555" s="25">
        <v>6653</v>
      </c>
      <c r="F555" s="25">
        <v>2294588</v>
      </c>
      <c r="G555" s="99">
        <v>9569196</v>
      </c>
      <c r="H555" s="99">
        <v>9569196</v>
      </c>
      <c r="I555" s="99">
        <v>9464040</v>
      </c>
      <c r="J555" s="128">
        <f t="shared" si="9"/>
        <v>105156</v>
      </c>
    </row>
    <row r="556" spans="1:10" ht="27.95" customHeight="1">
      <c r="A556" s="39"/>
      <c r="B556" s="134">
        <v>7835</v>
      </c>
      <c r="C556" s="50" t="s">
        <v>87</v>
      </c>
      <c r="D556" s="25">
        <v>6786</v>
      </c>
      <c r="E556" s="25">
        <v>7666</v>
      </c>
      <c r="F556" s="25">
        <v>2468925</v>
      </c>
      <c r="G556" s="99">
        <v>9569196</v>
      </c>
      <c r="H556" s="99">
        <v>9569196</v>
      </c>
      <c r="I556" s="99">
        <v>9464040</v>
      </c>
      <c r="J556" s="128">
        <f t="shared" si="9"/>
        <v>105156</v>
      </c>
    </row>
    <row r="557" spans="1:10" ht="27.95" customHeight="1">
      <c r="A557" s="39"/>
      <c r="B557" s="134">
        <v>7835</v>
      </c>
      <c r="C557" s="50" t="s">
        <v>87</v>
      </c>
      <c r="D557" s="25">
        <v>7443</v>
      </c>
      <c r="E557" s="25">
        <v>6663</v>
      </c>
      <c r="F557" s="25">
        <v>2313865</v>
      </c>
      <c r="G557" s="99">
        <v>9569196</v>
      </c>
      <c r="H557" s="99">
        <v>9569196</v>
      </c>
      <c r="I557" s="99">
        <v>9464040</v>
      </c>
      <c r="J557" s="128">
        <f t="shared" si="9"/>
        <v>105156</v>
      </c>
    </row>
    <row r="558" spans="1:10" ht="27.95" customHeight="1">
      <c r="A558" s="39"/>
      <c r="B558" s="134">
        <v>7835</v>
      </c>
      <c r="C558" s="50" t="s">
        <v>87</v>
      </c>
      <c r="D558" s="25">
        <v>6769</v>
      </c>
      <c r="E558" s="25">
        <v>6651</v>
      </c>
      <c r="F558" s="25">
        <v>2301109</v>
      </c>
      <c r="G558" s="99">
        <v>9569196</v>
      </c>
      <c r="H558" s="99">
        <v>9569196</v>
      </c>
      <c r="I558" s="99">
        <v>9464040</v>
      </c>
      <c r="J558" s="128">
        <f t="shared" si="9"/>
        <v>105156</v>
      </c>
    </row>
    <row r="559" spans="1:10" ht="27.95" customHeight="1">
      <c r="A559" s="39"/>
      <c r="B559" s="134">
        <v>7835</v>
      </c>
      <c r="C559" s="50" t="s">
        <v>87</v>
      </c>
      <c r="D559" s="25">
        <v>6793</v>
      </c>
      <c r="E559" s="25">
        <v>7528</v>
      </c>
      <c r="F559" s="25">
        <v>2592550</v>
      </c>
      <c r="G559" s="99">
        <v>9569196</v>
      </c>
      <c r="H559" s="99">
        <v>9569196</v>
      </c>
      <c r="I559" s="99">
        <v>9464040</v>
      </c>
      <c r="J559" s="128">
        <f t="shared" si="9"/>
        <v>105156</v>
      </c>
    </row>
    <row r="560" spans="1:10" ht="27.95" customHeight="1">
      <c r="A560" s="39"/>
      <c r="B560" s="134">
        <v>7835</v>
      </c>
      <c r="C560" s="50" t="s">
        <v>87</v>
      </c>
      <c r="D560" s="25">
        <v>6761</v>
      </c>
      <c r="E560" s="25">
        <v>7243</v>
      </c>
      <c r="F560" s="25">
        <v>2294703</v>
      </c>
      <c r="G560" s="99">
        <v>9569196</v>
      </c>
      <c r="H560" s="99">
        <v>9569196</v>
      </c>
      <c r="I560" s="99">
        <v>9464040</v>
      </c>
      <c r="J560" s="128">
        <f t="shared" si="9"/>
        <v>105156</v>
      </c>
    </row>
    <row r="561" spans="1:10" ht="27.95" customHeight="1">
      <c r="A561" s="39"/>
      <c r="B561" s="134">
        <v>7835</v>
      </c>
      <c r="C561" s="50" t="s">
        <v>87</v>
      </c>
      <c r="D561" s="25">
        <v>6747</v>
      </c>
      <c r="E561" s="25">
        <v>7606</v>
      </c>
      <c r="F561" s="25">
        <v>2293851</v>
      </c>
      <c r="G561" s="99">
        <v>9569196</v>
      </c>
      <c r="H561" s="99">
        <v>9569196</v>
      </c>
      <c r="I561" s="99">
        <v>9464040</v>
      </c>
      <c r="J561" s="128">
        <f t="shared" si="9"/>
        <v>105156</v>
      </c>
    </row>
    <row r="562" spans="1:10" ht="27.95" customHeight="1">
      <c r="A562" s="39"/>
      <c r="B562" s="134">
        <v>7835</v>
      </c>
      <c r="C562" s="50" t="s">
        <v>87</v>
      </c>
      <c r="D562" s="25">
        <v>6759</v>
      </c>
      <c r="E562" s="25">
        <v>6918</v>
      </c>
      <c r="F562" s="25">
        <v>2296434</v>
      </c>
      <c r="G562" s="99">
        <v>9569196</v>
      </c>
      <c r="H562" s="99">
        <v>9569196</v>
      </c>
      <c r="I562" s="99">
        <v>9464040</v>
      </c>
      <c r="J562" s="128">
        <f t="shared" si="9"/>
        <v>105156</v>
      </c>
    </row>
    <row r="563" spans="1:10" ht="27.95" customHeight="1">
      <c r="A563" s="39"/>
      <c r="B563" s="134">
        <v>7835</v>
      </c>
      <c r="C563" s="50" t="s">
        <v>87</v>
      </c>
      <c r="D563" s="25">
        <v>6819</v>
      </c>
      <c r="E563" s="25">
        <v>6958</v>
      </c>
      <c r="F563" s="25">
        <v>2451791</v>
      </c>
      <c r="G563" s="99">
        <v>9418938</v>
      </c>
      <c r="H563" s="99">
        <v>9418938</v>
      </c>
      <c r="I563" s="99">
        <v>9314283</v>
      </c>
      <c r="J563" s="128">
        <f t="shared" si="9"/>
        <v>104655</v>
      </c>
    </row>
    <row r="564" spans="1:10" ht="27.95" customHeight="1">
      <c r="A564" s="39"/>
      <c r="B564" s="134">
        <v>7835</v>
      </c>
      <c r="C564" s="50" t="s">
        <v>87</v>
      </c>
      <c r="D564" s="25">
        <v>351</v>
      </c>
      <c r="E564" s="25">
        <v>347</v>
      </c>
      <c r="F564" s="25">
        <v>2451791</v>
      </c>
      <c r="G564" s="99">
        <v>102807</v>
      </c>
      <c r="H564" s="99">
        <v>102807</v>
      </c>
      <c r="I564" s="99">
        <v>0</v>
      </c>
      <c r="J564" s="128">
        <f t="shared" si="9"/>
        <v>102807</v>
      </c>
    </row>
    <row r="565" spans="1:10" ht="27.95" customHeight="1">
      <c r="A565" s="39"/>
      <c r="B565" s="134">
        <v>7835</v>
      </c>
      <c r="C565" s="50" t="s">
        <v>87</v>
      </c>
      <c r="D565" s="25">
        <v>452</v>
      </c>
      <c r="E565" s="25">
        <v>448</v>
      </c>
      <c r="F565" s="25">
        <v>2621717</v>
      </c>
      <c r="G565" s="99">
        <v>102096</v>
      </c>
      <c r="H565" s="99">
        <v>102096</v>
      </c>
      <c r="I565" s="99">
        <v>0</v>
      </c>
      <c r="J565" s="128">
        <f t="shared" si="9"/>
        <v>102096</v>
      </c>
    </row>
    <row r="566" spans="1:10" ht="27.95" customHeight="1">
      <c r="A566" s="39"/>
      <c r="B566" s="134">
        <v>7835</v>
      </c>
      <c r="C566" s="50" t="s">
        <v>87</v>
      </c>
      <c r="D566" s="25">
        <v>1244</v>
      </c>
      <c r="E566" s="25">
        <v>1229</v>
      </c>
      <c r="F566" s="25">
        <v>2459773</v>
      </c>
      <c r="G566" s="99">
        <v>101610</v>
      </c>
      <c r="H566" s="99">
        <v>101610</v>
      </c>
      <c r="I566" s="99">
        <v>0</v>
      </c>
      <c r="J566" s="128">
        <f t="shared" si="9"/>
        <v>101610</v>
      </c>
    </row>
    <row r="567" spans="1:10" ht="27.95" customHeight="1">
      <c r="A567" s="39"/>
      <c r="B567" s="134">
        <v>7835</v>
      </c>
      <c r="C567" s="50" t="s">
        <v>87</v>
      </c>
      <c r="D567" s="25">
        <v>1107</v>
      </c>
      <c r="E567" s="25">
        <v>1082</v>
      </c>
      <c r="F567" s="25">
        <v>2355794</v>
      </c>
      <c r="G567" s="99">
        <v>101610</v>
      </c>
      <c r="H567" s="99">
        <v>101610</v>
      </c>
      <c r="I567" s="99">
        <v>0</v>
      </c>
      <c r="J567" s="128">
        <f t="shared" si="9"/>
        <v>101610</v>
      </c>
    </row>
    <row r="568" spans="1:10" ht="27.95" customHeight="1">
      <c r="A568" s="39"/>
      <c r="B568" s="134">
        <v>7835</v>
      </c>
      <c r="C568" s="50" t="s">
        <v>87</v>
      </c>
      <c r="D568" s="25">
        <v>4168</v>
      </c>
      <c r="E568" s="25">
        <v>3358</v>
      </c>
      <c r="F568" s="25">
        <v>2455295</v>
      </c>
      <c r="G568" s="99">
        <v>99033</v>
      </c>
      <c r="H568" s="99">
        <v>99033</v>
      </c>
      <c r="I568" s="99">
        <v>0</v>
      </c>
      <c r="J568" s="128">
        <f t="shared" si="9"/>
        <v>99033</v>
      </c>
    </row>
    <row r="569" spans="1:10" ht="27.95" customHeight="1">
      <c r="A569" s="39"/>
      <c r="B569" s="134">
        <v>7835</v>
      </c>
      <c r="C569" s="50" t="s">
        <v>87</v>
      </c>
      <c r="D569" s="25">
        <v>375</v>
      </c>
      <c r="E569" s="25">
        <v>371</v>
      </c>
      <c r="F569" s="25">
        <v>2315595</v>
      </c>
      <c r="G569" s="99">
        <v>90520</v>
      </c>
      <c r="H569" s="99">
        <v>90520</v>
      </c>
      <c r="I569" s="99">
        <v>0</v>
      </c>
      <c r="J569" s="128">
        <f t="shared" si="9"/>
        <v>90520</v>
      </c>
    </row>
    <row r="570" spans="1:10" ht="27.95" customHeight="1">
      <c r="A570" s="39"/>
      <c r="B570" s="134">
        <v>7835</v>
      </c>
      <c r="C570" s="50" t="s">
        <v>87</v>
      </c>
      <c r="D570" s="25">
        <v>439</v>
      </c>
      <c r="E570" s="25">
        <v>435</v>
      </c>
      <c r="F570" s="25">
        <v>2510431</v>
      </c>
      <c r="G570" s="99">
        <v>90520</v>
      </c>
      <c r="H570" s="99">
        <v>90520</v>
      </c>
      <c r="I570" s="99">
        <v>0</v>
      </c>
      <c r="J570" s="128">
        <f t="shared" si="9"/>
        <v>90520</v>
      </c>
    </row>
    <row r="571" spans="1:10" ht="27.95" customHeight="1">
      <c r="A571" s="39"/>
      <c r="B571" s="134">
        <v>7835</v>
      </c>
      <c r="C571" s="50" t="s">
        <v>87</v>
      </c>
      <c r="D571" s="25">
        <v>430</v>
      </c>
      <c r="E571" s="25">
        <v>426</v>
      </c>
      <c r="F571" s="25">
        <v>2313869</v>
      </c>
      <c r="G571" s="99">
        <v>90520</v>
      </c>
      <c r="H571" s="99">
        <v>90520</v>
      </c>
      <c r="I571" s="99">
        <v>0</v>
      </c>
      <c r="J571" s="128">
        <f t="shared" ref="J571:J634" si="10">+H571-I571</f>
        <v>90520</v>
      </c>
    </row>
    <row r="572" spans="1:10" ht="27.95" customHeight="1">
      <c r="A572" s="39"/>
      <c r="B572" s="134">
        <v>7835</v>
      </c>
      <c r="C572" s="50" t="s">
        <v>87</v>
      </c>
      <c r="D572" s="25">
        <v>373</v>
      </c>
      <c r="E572" s="25">
        <v>369</v>
      </c>
      <c r="F572" s="25">
        <v>2295416</v>
      </c>
      <c r="G572" s="99">
        <v>90180</v>
      </c>
      <c r="H572" s="99">
        <v>90180</v>
      </c>
      <c r="I572" s="99">
        <v>0</v>
      </c>
      <c r="J572" s="128">
        <f t="shared" si="10"/>
        <v>90180</v>
      </c>
    </row>
    <row r="573" spans="1:10" ht="27.95" customHeight="1">
      <c r="A573" s="39"/>
      <c r="B573" s="134">
        <v>7835</v>
      </c>
      <c r="C573" s="50" t="s">
        <v>87</v>
      </c>
      <c r="D573" s="25">
        <v>4130</v>
      </c>
      <c r="E573" s="25">
        <v>3320</v>
      </c>
      <c r="F573" s="25">
        <v>2392115</v>
      </c>
      <c r="G573" s="99">
        <v>89714</v>
      </c>
      <c r="H573" s="99">
        <v>89714</v>
      </c>
      <c r="I573" s="99">
        <v>0</v>
      </c>
      <c r="J573" s="128">
        <f t="shared" si="10"/>
        <v>89714</v>
      </c>
    </row>
    <row r="574" spans="1:10" ht="27.95" customHeight="1">
      <c r="A574" s="39"/>
      <c r="B574" s="134">
        <v>7835</v>
      </c>
      <c r="C574" s="50" t="s">
        <v>87</v>
      </c>
      <c r="D574" s="25">
        <v>4202</v>
      </c>
      <c r="E574" s="25">
        <v>3392</v>
      </c>
      <c r="F574" s="25">
        <v>2456519</v>
      </c>
      <c r="G574" s="99">
        <v>87805</v>
      </c>
      <c r="H574" s="99">
        <v>87805</v>
      </c>
      <c r="I574" s="99">
        <v>0</v>
      </c>
      <c r="J574" s="128">
        <f t="shared" si="10"/>
        <v>87805</v>
      </c>
    </row>
    <row r="575" spans="1:10" ht="27.95" customHeight="1">
      <c r="A575" s="39"/>
      <c r="B575" s="134">
        <v>7835</v>
      </c>
      <c r="C575" s="50" t="s">
        <v>87</v>
      </c>
      <c r="D575" s="25">
        <v>326</v>
      </c>
      <c r="E575" s="25">
        <v>322</v>
      </c>
      <c r="F575" s="25">
        <v>2447259</v>
      </c>
      <c r="G575" s="99">
        <v>87607</v>
      </c>
      <c r="H575" s="99">
        <v>87607</v>
      </c>
      <c r="I575" s="99">
        <v>0</v>
      </c>
      <c r="J575" s="128">
        <f t="shared" si="10"/>
        <v>87607</v>
      </c>
    </row>
    <row r="576" spans="1:10" ht="27.95" customHeight="1">
      <c r="A576" s="39"/>
      <c r="B576" s="134">
        <v>7835</v>
      </c>
      <c r="C576" s="50" t="s">
        <v>87</v>
      </c>
      <c r="D576" s="25">
        <v>331</v>
      </c>
      <c r="E576" s="25">
        <v>327</v>
      </c>
      <c r="F576" s="25">
        <v>2477472</v>
      </c>
      <c r="G576" s="99">
        <v>87100</v>
      </c>
      <c r="H576" s="99">
        <v>87100</v>
      </c>
      <c r="I576" s="99">
        <v>0</v>
      </c>
      <c r="J576" s="128">
        <f t="shared" si="10"/>
        <v>87100</v>
      </c>
    </row>
    <row r="577" spans="1:10" ht="27.95" customHeight="1">
      <c r="A577" s="39"/>
      <c r="B577" s="134">
        <v>7835</v>
      </c>
      <c r="C577" s="50" t="s">
        <v>87</v>
      </c>
      <c r="D577" s="25">
        <v>4214</v>
      </c>
      <c r="E577" s="25">
        <v>3404</v>
      </c>
      <c r="F577" s="25">
        <v>2294764</v>
      </c>
      <c r="G577" s="99">
        <v>84157</v>
      </c>
      <c r="H577" s="99">
        <v>84157</v>
      </c>
      <c r="I577" s="99">
        <v>0</v>
      </c>
      <c r="J577" s="128">
        <f t="shared" si="10"/>
        <v>84157</v>
      </c>
    </row>
    <row r="578" spans="1:10" ht="27.95" customHeight="1">
      <c r="A578" s="39"/>
      <c r="B578" s="134">
        <v>7835</v>
      </c>
      <c r="C578" s="50" t="s">
        <v>87</v>
      </c>
      <c r="D578" s="25">
        <v>4196</v>
      </c>
      <c r="E578" s="25">
        <v>3386</v>
      </c>
      <c r="F578" s="25">
        <v>2397864</v>
      </c>
      <c r="G578" s="99">
        <v>81676</v>
      </c>
      <c r="H578" s="99">
        <v>81676</v>
      </c>
      <c r="I578" s="99">
        <v>0</v>
      </c>
      <c r="J578" s="128">
        <f t="shared" si="10"/>
        <v>81676</v>
      </c>
    </row>
    <row r="579" spans="1:10" ht="27.95" customHeight="1">
      <c r="A579" s="39"/>
      <c r="B579" s="134">
        <v>7835</v>
      </c>
      <c r="C579" s="50" t="s">
        <v>87</v>
      </c>
      <c r="D579" s="25">
        <v>4167</v>
      </c>
      <c r="E579" s="25">
        <v>3357</v>
      </c>
      <c r="F579" s="25">
        <v>2294588</v>
      </c>
      <c r="G579" s="99">
        <v>76573</v>
      </c>
      <c r="H579" s="99">
        <v>76573</v>
      </c>
      <c r="I579" s="99">
        <v>0</v>
      </c>
      <c r="J579" s="128">
        <f t="shared" si="10"/>
        <v>76573</v>
      </c>
    </row>
    <row r="580" spans="1:10" ht="27.95" customHeight="1">
      <c r="A580" s="39"/>
      <c r="B580" s="134">
        <v>7835</v>
      </c>
      <c r="C580" s="50" t="s">
        <v>87</v>
      </c>
      <c r="D580" s="25">
        <v>4215</v>
      </c>
      <c r="E580" s="25">
        <v>3405</v>
      </c>
      <c r="F580" s="25">
        <v>2468920</v>
      </c>
      <c r="G580" s="99">
        <v>76529</v>
      </c>
      <c r="H580" s="99">
        <v>76529</v>
      </c>
      <c r="I580" s="99">
        <v>0</v>
      </c>
      <c r="J580" s="128">
        <f t="shared" si="10"/>
        <v>76529</v>
      </c>
    </row>
    <row r="581" spans="1:10" ht="27.95" customHeight="1">
      <c r="A581" s="39"/>
      <c r="B581" s="134">
        <v>7835</v>
      </c>
      <c r="C581" s="50" t="s">
        <v>87</v>
      </c>
      <c r="D581" s="25">
        <v>4193</v>
      </c>
      <c r="E581" s="25">
        <v>3383</v>
      </c>
      <c r="F581" s="25">
        <v>2977230</v>
      </c>
      <c r="G581" s="99">
        <v>73511</v>
      </c>
      <c r="H581" s="99">
        <v>73511</v>
      </c>
      <c r="I581" s="99">
        <v>0</v>
      </c>
      <c r="J581" s="128">
        <f t="shared" si="10"/>
        <v>73511</v>
      </c>
    </row>
    <row r="582" spans="1:10" ht="27.95" customHeight="1">
      <c r="A582" s="39"/>
      <c r="B582" s="134">
        <v>7835</v>
      </c>
      <c r="C582" s="50" t="s">
        <v>87</v>
      </c>
      <c r="D582" s="25">
        <v>4213</v>
      </c>
      <c r="E582" s="25">
        <v>3403</v>
      </c>
      <c r="F582" s="25">
        <v>2316015</v>
      </c>
      <c r="G582" s="99">
        <v>71407</v>
      </c>
      <c r="H582" s="99">
        <v>71407</v>
      </c>
      <c r="I582" s="99">
        <v>0</v>
      </c>
      <c r="J582" s="128">
        <f t="shared" si="10"/>
        <v>71407</v>
      </c>
    </row>
    <row r="583" spans="1:10" ht="27.95" customHeight="1">
      <c r="A583" s="39"/>
      <c r="B583" s="134">
        <v>7835</v>
      </c>
      <c r="C583" s="50" t="s">
        <v>87</v>
      </c>
      <c r="D583" s="25">
        <v>341</v>
      </c>
      <c r="E583" s="25">
        <v>337</v>
      </c>
      <c r="F583" s="25">
        <v>2457579</v>
      </c>
      <c r="G583" s="99">
        <v>68064</v>
      </c>
      <c r="H583" s="99">
        <v>68064</v>
      </c>
      <c r="I583" s="99">
        <v>0</v>
      </c>
      <c r="J583" s="128">
        <f t="shared" si="10"/>
        <v>68064</v>
      </c>
    </row>
    <row r="584" spans="1:10" ht="27.95" customHeight="1">
      <c r="A584" s="39"/>
      <c r="B584" s="134">
        <v>7835</v>
      </c>
      <c r="C584" s="50" t="s">
        <v>87</v>
      </c>
      <c r="D584" s="25">
        <v>412</v>
      </c>
      <c r="E584" s="25">
        <v>408</v>
      </c>
      <c r="F584" s="25">
        <v>2293991</v>
      </c>
      <c r="G584" s="99">
        <v>68064</v>
      </c>
      <c r="H584" s="99">
        <v>68064</v>
      </c>
      <c r="I584" s="99">
        <v>0</v>
      </c>
      <c r="J584" s="128">
        <f t="shared" si="10"/>
        <v>68064</v>
      </c>
    </row>
    <row r="585" spans="1:10" ht="27.95" customHeight="1">
      <c r="A585" s="39"/>
      <c r="B585" s="134">
        <v>7835</v>
      </c>
      <c r="C585" s="50" t="s">
        <v>87</v>
      </c>
      <c r="D585" s="25">
        <v>376</v>
      </c>
      <c r="E585" s="25">
        <v>372</v>
      </c>
      <c r="F585" s="25">
        <v>2294703</v>
      </c>
      <c r="G585" s="99">
        <v>68064</v>
      </c>
      <c r="H585" s="99">
        <v>68064</v>
      </c>
      <c r="I585" s="99">
        <v>0</v>
      </c>
      <c r="J585" s="128">
        <f t="shared" si="10"/>
        <v>68064</v>
      </c>
    </row>
    <row r="586" spans="1:10" ht="27.95" customHeight="1">
      <c r="A586" s="39"/>
      <c r="B586" s="134">
        <v>7835</v>
      </c>
      <c r="C586" s="50" t="s">
        <v>87</v>
      </c>
      <c r="D586" s="25">
        <v>359</v>
      </c>
      <c r="E586" s="25">
        <v>355</v>
      </c>
      <c r="F586" s="25">
        <v>2468925</v>
      </c>
      <c r="G586" s="99">
        <v>68064</v>
      </c>
      <c r="H586" s="99">
        <v>68064</v>
      </c>
      <c r="I586" s="99">
        <v>0</v>
      </c>
      <c r="J586" s="128">
        <f t="shared" si="10"/>
        <v>68064</v>
      </c>
    </row>
    <row r="587" spans="1:10" ht="27.95" customHeight="1">
      <c r="A587" s="39"/>
      <c r="B587" s="134">
        <v>7835</v>
      </c>
      <c r="C587" s="50" t="s">
        <v>87</v>
      </c>
      <c r="D587" s="25">
        <v>374</v>
      </c>
      <c r="E587" s="25">
        <v>370</v>
      </c>
      <c r="F587" s="25">
        <v>2293763</v>
      </c>
      <c r="G587" s="99">
        <v>68064</v>
      </c>
      <c r="H587" s="99">
        <v>68064</v>
      </c>
      <c r="I587" s="99">
        <v>0</v>
      </c>
      <c r="J587" s="128">
        <f t="shared" si="10"/>
        <v>68064</v>
      </c>
    </row>
    <row r="588" spans="1:10" ht="27.95" customHeight="1">
      <c r="A588" s="39"/>
      <c r="B588" s="134">
        <v>7835</v>
      </c>
      <c r="C588" s="50" t="s">
        <v>87</v>
      </c>
      <c r="D588" s="25">
        <v>386</v>
      </c>
      <c r="E588" s="25">
        <v>382</v>
      </c>
      <c r="F588" s="25">
        <v>2318633</v>
      </c>
      <c r="G588" s="99">
        <v>68064</v>
      </c>
      <c r="H588" s="99">
        <v>68064</v>
      </c>
      <c r="I588" s="99">
        <v>0</v>
      </c>
      <c r="J588" s="128">
        <f t="shared" si="10"/>
        <v>68064</v>
      </c>
    </row>
    <row r="589" spans="1:10" ht="27.95" customHeight="1">
      <c r="A589" s="39"/>
      <c r="B589" s="134">
        <v>7835</v>
      </c>
      <c r="C589" s="50" t="s">
        <v>87</v>
      </c>
      <c r="D589" s="25">
        <v>389</v>
      </c>
      <c r="E589" s="25">
        <v>385</v>
      </c>
      <c r="F589" s="25">
        <v>2313865</v>
      </c>
      <c r="G589" s="99">
        <v>68064</v>
      </c>
      <c r="H589" s="99">
        <v>68064</v>
      </c>
      <c r="I589" s="99">
        <v>0</v>
      </c>
      <c r="J589" s="128">
        <f t="shared" si="10"/>
        <v>68064</v>
      </c>
    </row>
    <row r="590" spans="1:10" ht="27.95" customHeight="1">
      <c r="A590" s="39"/>
      <c r="B590" s="134">
        <v>7835</v>
      </c>
      <c r="C590" s="50" t="s">
        <v>87</v>
      </c>
      <c r="D590" s="25">
        <v>338</v>
      </c>
      <c r="E590" s="25">
        <v>334</v>
      </c>
      <c r="F590" s="25">
        <v>2461113</v>
      </c>
      <c r="G590" s="99">
        <v>68064</v>
      </c>
      <c r="H590" s="99">
        <v>68064</v>
      </c>
      <c r="I590" s="99">
        <v>0</v>
      </c>
      <c r="J590" s="128">
        <f t="shared" si="10"/>
        <v>68064</v>
      </c>
    </row>
    <row r="591" spans="1:10" ht="27.95" customHeight="1">
      <c r="A591" s="39"/>
      <c r="B591" s="134">
        <v>7835</v>
      </c>
      <c r="C591" s="50" t="s">
        <v>87</v>
      </c>
      <c r="D591" s="25">
        <v>383</v>
      </c>
      <c r="E591" s="25">
        <v>379</v>
      </c>
      <c r="F591" s="25">
        <v>2313860</v>
      </c>
      <c r="G591" s="99">
        <v>68064</v>
      </c>
      <c r="H591" s="99">
        <v>68064</v>
      </c>
      <c r="I591" s="99">
        <v>0</v>
      </c>
      <c r="J591" s="128">
        <f t="shared" si="10"/>
        <v>68064</v>
      </c>
    </row>
    <row r="592" spans="1:10" ht="27.95" customHeight="1">
      <c r="A592" s="39"/>
      <c r="B592" s="134">
        <v>7835</v>
      </c>
      <c r="C592" s="50" t="s">
        <v>87</v>
      </c>
      <c r="D592" s="25">
        <v>4176</v>
      </c>
      <c r="E592" s="25">
        <v>3366</v>
      </c>
      <c r="F592" s="25">
        <v>2291314</v>
      </c>
      <c r="G592" s="99">
        <v>63300</v>
      </c>
      <c r="H592" s="99">
        <v>63300</v>
      </c>
      <c r="I592" s="99">
        <v>0</v>
      </c>
      <c r="J592" s="128">
        <f t="shared" si="10"/>
        <v>63300</v>
      </c>
    </row>
    <row r="593" spans="1:10" ht="27.95" customHeight="1">
      <c r="A593" s="39"/>
      <c r="B593" s="134">
        <v>7835</v>
      </c>
      <c r="C593" s="50" t="s">
        <v>87</v>
      </c>
      <c r="D593" s="25">
        <v>4177</v>
      </c>
      <c r="E593" s="25">
        <v>3367</v>
      </c>
      <c r="F593" s="25">
        <v>2294647</v>
      </c>
      <c r="G593" s="99">
        <v>61259</v>
      </c>
      <c r="H593" s="99">
        <v>61259</v>
      </c>
      <c r="I593" s="99">
        <v>0</v>
      </c>
      <c r="J593" s="128">
        <f t="shared" si="10"/>
        <v>61259</v>
      </c>
    </row>
    <row r="594" spans="1:10" ht="27.95" customHeight="1">
      <c r="A594" s="39"/>
      <c r="B594" s="134">
        <v>7835</v>
      </c>
      <c r="C594" s="50" t="s">
        <v>87</v>
      </c>
      <c r="D594" s="25">
        <v>4166</v>
      </c>
      <c r="E594" s="25">
        <v>3356</v>
      </c>
      <c r="F594" s="25">
        <v>2451567</v>
      </c>
      <c r="G594" s="99">
        <v>60237</v>
      </c>
      <c r="H594" s="99">
        <v>60237</v>
      </c>
      <c r="I594" s="99">
        <v>0</v>
      </c>
      <c r="J594" s="128">
        <f t="shared" si="10"/>
        <v>60237</v>
      </c>
    </row>
    <row r="595" spans="1:10" ht="27.95" customHeight="1">
      <c r="A595" s="39"/>
      <c r="B595" s="134">
        <v>7835</v>
      </c>
      <c r="C595" s="50" t="s">
        <v>87</v>
      </c>
      <c r="D595" s="25">
        <v>4205</v>
      </c>
      <c r="E595" s="25">
        <v>3395</v>
      </c>
      <c r="F595" s="25">
        <v>2444049</v>
      </c>
      <c r="G595" s="99">
        <v>58196</v>
      </c>
      <c r="H595" s="99">
        <v>58196</v>
      </c>
      <c r="I595" s="99">
        <v>0</v>
      </c>
      <c r="J595" s="128">
        <f t="shared" si="10"/>
        <v>58196</v>
      </c>
    </row>
    <row r="596" spans="1:10" ht="27.95" customHeight="1">
      <c r="A596" s="39"/>
      <c r="B596" s="134">
        <v>7835</v>
      </c>
      <c r="C596" s="50" t="s">
        <v>87</v>
      </c>
      <c r="D596" s="25">
        <v>4203</v>
      </c>
      <c r="E596" s="25">
        <v>3393</v>
      </c>
      <c r="F596" s="25">
        <v>2450050</v>
      </c>
      <c r="G596" s="99">
        <v>55644</v>
      </c>
      <c r="H596" s="99">
        <v>55644</v>
      </c>
      <c r="I596" s="99">
        <v>0</v>
      </c>
      <c r="J596" s="128">
        <f t="shared" si="10"/>
        <v>55644</v>
      </c>
    </row>
    <row r="597" spans="1:10" ht="27.95" customHeight="1">
      <c r="A597" s="39"/>
      <c r="B597" s="134">
        <v>7835</v>
      </c>
      <c r="C597" s="50" t="s">
        <v>87</v>
      </c>
      <c r="D597" s="25">
        <v>4158</v>
      </c>
      <c r="E597" s="25">
        <v>3348</v>
      </c>
      <c r="F597" s="25">
        <v>2295884</v>
      </c>
      <c r="G597" s="99">
        <v>55136</v>
      </c>
      <c r="H597" s="99">
        <v>55136</v>
      </c>
      <c r="I597" s="99">
        <v>0</v>
      </c>
      <c r="J597" s="128">
        <f t="shared" si="10"/>
        <v>55136</v>
      </c>
    </row>
    <row r="598" spans="1:10" ht="27.95" customHeight="1">
      <c r="A598" s="39"/>
      <c r="B598" s="134">
        <v>7835</v>
      </c>
      <c r="C598" s="50" t="s">
        <v>87</v>
      </c>
      <c r="D598" s="25">
        <v>4206</v>
      </c>
      <c r="E598" s="25">
        <v>3396</v>
      </c>
      <c r="F598" s="25">
        <v>2452566</v>
      </c>
      <c r="G598" s="99">
        <v>44924</v>
      </c>
      <c r="H598" s="99">
        <v>44924</v>
      </c>
      <c r="I598" s="99">
        <v>0</v>
      </c>
      <c r="J598" s="128">
        <f t="shared" si="10"/>
        <v>44924</v>
      </c>
    </row>
    <row r="599" spans="1:10" ht="27.95" customHeight="1">
      <c r="A599" s="39"/>
      <c r="B599" s="134">
        <v>7835</v>
      </c>
      <c r="C599" s="50" t="s">
        <v>87</v>
      </c>
      <c r="D599" s="25">
        <v>4129</v>
      </c>
      <c r="E599" s="25">
        <v>3319</v>
      </c>
      <c r="F599" s="25">
        <v>2424448</v>
      </c>
      <c r="G599" s="99">
        <v>40779</v>
      </c>
      <c r="H599" s="99">
        <v>40779</v>
      </c>
      <c r="I599" s="99">
        <v>0</v>
      </c>
      <c r="J599" s="128">
        <f t="shared" si="10"/>
        <v>40779</v>
      </c>
    </row>
    <row r="600" spans="1:10" ht="27.95" customHeight="1">
      <c r="A600" s="39"/>
      <c r="B600" s="134">
        <v>7835</v>
      </c>
      <c r="C600" s="50" t="s">
        <v>87</v>
      </c>
      <c r="D600" s="25">
        <v>4156</v>
      </c>
      <c r="E600" s="25">
        <v>3346</v>
      </c>
      <c r="F600" s="25">
        <v>2410110</v>
      </c>
      <c r="G600" s="99">
        <v>38797</v>
      </c>
      <c r="H600" s="99">
        <v>38797</v>
      </c>
      <c r="I600" s="99">
        <v>0</v>
      </c>
      <c r="J600" s="128">
        <f t="shared" si="10"/>
        <v>38797</v>
      </c>
    </row>
    <row r="601" spans="1:10" ht="27.95" customHeight="1">
      <c r="A601" s="39"/>
      <c r="B601" s="134">
        <v>7835</v>
      </c>
      <c r="C601" s="50" t="s">
        <v>87</v>
      </c>
      <c r="D601" s="25">
        <v>4222</v>
      </c>
      <c r="E601" s="25">
        <v>3412</v>
      </c>
      <c r="F601" s="25">
        <v>2968214</v>
      </c>
      <c r="G601" s="99">
        <v>36578</v>
      </c>
      <c r="H601" s="99">
        <v>36578</v>
      </c>
      <c r="I601" s="99">
        <v>0</v>
      </c>
      <c r="J601" s="128">
        <f t="shared" si="10"/>
        <v>36578</v>
      </c>
    </row>
    <row r="602" spans="1:10" ht="27.95" customHeight="1">
      <c r="A602" s="39"/>
      <c r="B602" s="134">
        <v>7835</v>
      </c>
      <c r="C602" s="50" t="s">
        <v>87</v>
      </c>
      <c r="D602" s="25">
        <v>4194</v>
      </c>
      <c r="E602" s="25">
        <v>3384</v>
      </c>
      <c r="F602" s="25">
        <v>2454866</v>
      </c>
      <c r="G602" s="99">
        <v>33694</v>
      </c>
      <c r="H602" s="99">
        <v>33694</v>
      </c>
      <c r="I602" s="99">
        <v>0</v>
      </c>
      <c r="J602" s="128">
        <f t="shared" si="10"/>
        <v>33694</v>
      </c>
    </row>
    <row r="603" spans="1:10" ht="27.95" customHeight="1">
      <c r="A603" s="39"/>
      <c r="B603" s="134">
        <v>7835</v>
      </c>
      <c r="C603" s="50" t="s">
        <v>87</v>
      </c>
      <c r="D603" s="25">
        <v>4140</v>
      </c>
      <c r="E603" s="25">
        <v>3330</v>
      </c>
      <c r="F603" s="25">
        <v>2296434</v>
      </c>
      <c r="G603" s="99">
        <v>33693</v>
      </c>
      <c r="H603" s="99">
        <v>33693</v>
      </c>
      <c r="I603" s="99">
        <v>0</v>
      </c>
      <c r="J603" s="128">
        <f t="shared" si="10"/>
        <v>33693</v>
      </c>
    </row>
    <row r="604" spans="1:10" ht="27.95" customHeight="1">
      <c r="A604" s="39"/>
      <c r="B604" s="134">
        <v>7835</v>
      </c>
      <c r="C604" s="50" t="s">
        <v>87</v>
      </c>
      <c r="D604" s="25">
        <v>4247</v>
      </c>
      <c r="E604" s="25">
        <v>3437</v>
      </c>
      <c r="F604" s="25">
        <v>2982396</v>
      </c>
      <c r="G604" s="99">
        <v>32673</v>
      </c>
      <c r="H604" s="99">
        <v>32673</v>
      </c>
      <c r="I604" s="99">
        <v>0</v>
      </c>
      <c r="J604" s="128">
        <f t="shared" si="10"/>
        <v>32673</v>
      </c>
    </row>
    <row r="605" spans="1:10" ht="27.95" customHeight="1">
      <c r="A605" s="39"/>
      <c r="B605" s="134">
        <v>7835</v>
      </c>
      <c r="C605" s="50" t="s">
        <v>87</v>
      </c>
      <c r="D605" s="25">
        <v>4185</v>
      </c>
      <c r="E605" s="25">
        <v>3375</v>
      </c>
      <c r="F605" s="25">
        <v>2325034</v>
      </c>
      <c r="G605" s="99">
        <v>32673</v>
      </c>
      <c r="H605" s="99">
        <v>32673</v>
      </c>
      <c r="I605" s="99">
        <v>0</v>
      </c>
      <c r="J605" s="128">
        <f t="shared" si="10"/>
        <v>32673</v>
      </c>
    </row>
    <row r="606" spans="1:10" ht="27.95" customHeight="1">
      <c r="A606" s="39"/>
      <c r="B606" s="134">
        <v>7835</v>
      </c>
      <c r="C606" s="50" t="s">
        <v>87</v>
      </c>
      <c r="D606" s="25">
        <v>4149</v>
      </c>
      <c r="E606" s="25">
        <v>3339</v>
      </c>
      <c r="F606" s="25">
        <v>2448956</v>
      </c>
      <c r="G606" s="99">
        <v>32672</v>
      </c>
      <c r="H606" s="99">
        <v>32672</v>
      </c>
      <c r="I606" s="99">
        <v>0</v>
      </c>
      <c r="J606" s="128">
        <f t="shared" si="10"/>
        <v>32672</v>
      </c>
    </row>
    <row r="607" spans="1:10" ht="27.95" customHeight="1">
      <c r="A607" s="39"/>
      <c r="B607" s="134">
        <v>7835</v>
      </c>
      <c r="C607" s="50" t="s">
        <v>87</v>
      </c>
      <c r="D607" s="25">
        <v>4144</v>
      </c>
      <c r="E607" s="25">
        <v>3334</v>
      </c>
      <c r="F607" s="25">
        <v>2485454</v>
      </c>
      <c r="G607" s="99">
        <v>32671</v>
      </c>
      <c r="H607" s="99">
        <v>32671</v>
      </c>
      <c r="I607" s="99">
        <v>0</v>
      </c>
      <c r="J607" s="128">
        <f t="shared" si="10"/>
        <v>32671</v>
      </c>
    </row>
    <row r="608" spans="1:10" ht="27.95" customHeight="1">
      <c r="A608" s="39"/>
      <c r="B608" s="134">
        <v>7835</v>
      </c>
      <c r="C608" s="50" t="s">
        <v>87</v>
      </c>
      <c r="D608" s="25">
        <v>4178</v>
      </c>
      <c r="E608" s="25">
        <v>3368</v>
      </c>
      <c r="F608" s="25">
        <v>2450621</v>
      </c>
      <c r="G608" s="99">
        <v>29609</v>
      </c>
      <c r="H608" s="99">
        <v>29609</v>
      </c>
      <c r="I608" s="99">
        <v>0</v>
      </c>
      <c r="J608" s="128">
        <f t="shared" si="10"/>
        <v>29609</v>
      </c>
    </row>
    <row r="609" spans="1:10" ht="27.95" customHeight="1">
      <c r="A609" s="39"/>
      <c r="B609" s="134">
        <v>7835</v>
      </c>
      <c r="C609" s="50" t="s">
        <v>87</v>
      </c>
      <c r="D609" s="25">
        <v>4150</v>
      </c>
      <c r="E609" s="25">
        <v>3340</v>
      </c>
      <c r="F609" s="25">
        <v>2294646</v>
      </c>
      <c r="G609" s="99">
        <v>25527</v>
      </c>
      <c r="H609" s="99">
        <v>25527</v>
      </c>
      <c r="I609" s="99">
        <v>0</v>
      </c>
      <c r="J609" s="128">
        <f t="shared" si="10"/>
        <v>25527</v>
      </c>
    </row>
    <row r="610" spans="1:10" ht="27.95" customHeight="1">
      <c r="A610" s="39"/>
      <c r="B610" s="134">
        <v>7835</v>
      </c>
      <c r="C610" s="50" t="s">
        <v>87</v>
      </c>
      <c r="D610" s="25">
        <v>4134</v>
      </c>
      <c r="E610" s="25">
        <v>3324</v>
      </c>
      <c r="F610" s="25">
        <v>2317735</v>
      </c>
      <c r="G610" s="99">
        <v>23483</v>
      </c>
      <c r="H610" s="99">
        <v>23483</v>
      </c>
      <c r="I610" s="99">
        <v>0</v>
      </c>
      <c r="J610" s="128">
        <f t="shared" si="10"/>
        <v>23483</v>
      </c>
    </row>
    <row r="611" spans="1:10" ht="27.95" customHeight="1">
      <c r="A611" s="39"/>
      <c r="B611" s="134">
        <v>7835</v>
      </c>
      <c r="C611" s="50" t="s">
        <v>87</v>
      </c>
      <c r="D611" s="25">
        <v>391</v>
      </c>
      <c r="E611" s="25">
        <v>387</v>
      </c>
      <c r="F611" s="25">
        <v>2327067</v>
      </c>
      <c r="G611" s="99">
        <v>22655</v>
      </c>
      <c r="H611" s="99">
        <v>22655</v>
      </c>
      <c r="I611" s="99">
        <v>0</v>
      </c>
      <c r="J611" s="128">
        <f t="shared" si="10"/>
        <v>22655</v>
      </c>
    </row>
    <row r="612" spans="1:10" ht="27.95" customHeight="1">
      <c r="A612" s="39"/>
      <c r="B612" s="134">
        <v>7835</v>
      </c>
      <c r="C612" s="50" t="s">
        <v>87</v>
      </c>
      <c r="D612" s="25">
        <v>4141</v>
      </c>
      <c r="E612" s="25">
        <v>3331</v>
      </c>
      <c r="F612" s="25">
        <v>2458890</v>
      </c>
      <c r="G612" s="99">
        <v>20422</v>
      </c>
      <c r="H612" s="99">
        <v>20422</v>
      </c>
      <c r="I612" s="99">
        <v>0</v>
      </c>
      <c r="J612" s="128">
        <f t="shared" si="10"/>
        <v>20422</v>
      </c>
    </row>
    <row r="613" spans="1:10" ht="27.95" customHeight="1">
      <c r="A613" s="39"/>
      <c r="B613" s="134">
        <v>7835</v>
      </c>
      <c r="C613" s="50" t="s">
        <v>87</v>
      </c>
      <c r="D613" s="25">
        <v>4143</v>
      </c>
      <c r="E613" s="25">
        <v>3333</v>
      </c>
      <c r="F613" s="25">
        <v>2299235</v>
      </c>
      <c r="G613" s="99">
        <v>20421</v>
      </c>
      <c r="H613" s="99">
        <v>20421</v>
      </c>
      <c r="I613" s="99">
        <v>0</v>
      </c>
      <c r="J613" s="128">
        <f t="shared" si="10"/>
        <v>20421</v>
      </c>
    </row>
    <row r="614" spans="1:10" ht="27.95" customHeight="1">
      <c r="A614" s="39"/>
      <c r="B614" s="134">
        <v>7835</v>
      </c>
      <c r="C614" s="50" t="s">
        <v>87</v>
      </c>
      <c r="D614" s="25">
        <v>4500</v>
      </c>
      <c r="E614" s="25">
        <v>3813</v>
      </c>
      <c r="F614" s="25">
        <v>2490830</v>
      </c>
      <c r="G614" s="99">
        <v>20388</v>
      </c>
      <c r="H614" s="99">
        <v>20388</v>
      </c>
      <c r="I614" s="99">
        <v>0</v>
      </c>
      <c r="J614" s="128">
        <f t="shared" si="10"/>
        <v>20388</v>
      </c>
    </row>
    <row r="615" spans="1:10" ht="27.95" customHeight="1">
      <c r="A615" s="39"/>
      <c r="B615" s="134">
        <v>7835</v>
      </c>
      <c r="C615" s="50" t="s">
        <v>87</v>
      </c>
      <c r="D615" s="25">
        <v>4175</v>
      </c>
      <c r="E615" s="25">
        <v>3365</v>
      </c>
      <c r="F615" s="25">
        <v>2468925</v>
      </c>
      <c r="G615" s="99">
        <v>18444</v>
      </c>
      <c r="H615" s="99">
        <v>18444</v>
      </c>
      <c r="I615" s="99">
        <v>0</v>
      </c>
      <c r="J615" s="128">
        <f t="shared" si="10"/>
        <v>18444</v>
      </c>
    </row>
    <row r="616" spans="1:10" ht="27.95" customHeight="1">
      <c r="A616" s="39"/>
      <c r="B616" s="134">
        <v>7835</v>
      </c>
      <c r="C616" s="50" t="s">
        <v>87</v>
      </c>
      <c r="D616" s="25">
        <v>4159</v>
      </c>
      <c r="E616" s="25">
        <v>3349</v>
      </c>
      <c r="F616" s="25">
        <v>2292419</v>
      </c>
      <c r="G616" s="99">
        <v>18378</v>
      </c>
      <c r="H616" s="99">
        <v>18378</v>
      </c>
      <c r="I616" s="99">
        <v>0</v>
      </c>
      <c r="J616" s="128">
        <f t="shared" si="10"/>
        <v>18378</v>
      </c>
    </row>
    <row r="617" spans="1:10" ht="27.95" customHeight="1">
      <c r="A617" s="39"/>
      <c r="B617" s="134">
        <v>7835</v>
      </c>
      <c r="C617" s="50" t="s">
        <v>87</v>
      </c>
      <c r="D617" s="25">
        <v>4142</v>
      </c>
      <c r="E617" s="25">
        <v>3332</v>
      </c>
      <c r="F617" s="25">
        <v>2315120</v>
      </c>
      <c r="G617" s="99">
        <v>17359</v>
      </c>
      <c r="H617" s="99">
        <v>17359</v>
      </c>
      <c r="I617" s="99">
        <v>0</v>
      </c>
      <c r="J617" s="128">
        <f t="shared" si="10"/>
        <v>17359</v>
      </c>
    </row>
    <row r="618" spans="1:10" ht="27.95" customHeight="1">
      <c r="A618" s="39"/>
      <c r="B618" s="134">
        <v>7835</v>
      </c>
      <c r="C618" s="50" t="s">
        <v>87</v>
      </c>
      <c r="D618" s="25">
        <v>4188</v>
      </c>
      <c r="E618" s="25">
        <v>3378</v>
      </c>
      <c r="F618" s="25">
        <v>2294502</v>
      </c>
      <c r="G618" s="99">
        <v>16336</v>
      </c>
      <c r="H618" s="99">
        <v>16336</v>
      </c>
      <c r="I618" s="99">
        <v>0</v>
      </c>
      <c r="J618" s="128">
        <f t="shared" si="10"/>
        <v>16336</v>
      </c>
    </row>
    <row r="619" spans="1:10" ht="27.95" customHeight="1">
      <c r="A619" s="39"/>
      <c r="B619" s="134">
        <v>7835</v>
      </c>
      <c r="C619" s="50" t="s">
        <v>87</v>
      </c>
      <c r="D619" s="25">
        <v>4157</v>
      </c>
      <c r="E619" s="25">
        <v>3347</v>
      </c>
      <c r="F619" s="25">
        <v>2315071</v>
      </c>
      <c r="G619" s="99">
        <v>15315</v>
      </c>
      <c r="H619" s="99">
        <v>15315</v>
      </c>
      <c r="I619" s="99">
        <v>0</v>
      </c>
      <c r="J619" s="128">
        <f t="shared" si="10"/>
        <v>15315</v>
      </c>
    </row>
    <row r="620" spans="1:10" ht="27.95" customHeight="1">
      <c r="A620" s="39"/>
      <c r="B620" s="134">
        <v>7835</v>
      </c>
      <c r="C620" s="50" t="s">
        <v>87</v>
      </c>
      <c r="D620" s="25">
        <v>4208</v>
      </c>
      <c r="E620" s="25">
        <v>3398</v>
      </c>
      <c r="F620" s="25">
        <v>2293837</v>
      </c>
      <c r="G620" s="99">
        <v>14547</v>
      </c>
      <c r="H620" s="99">
        <v>14547</v>
      </c>
      <c r="I620" s="99">
        <v>0</v>
      </c>
      <c r="J620" s="128">
        <f t="shared" si="10"/>
        <v>14547</v>
      </c>
    </row>
    <row r="621" spans="1:10" ht="27.95" customHeight="1">
      <c r="A621" s="39"/>
      <c r="B621" s="134">
        <v>7835</v>
      </c>
      <c r="C621" s="50" t="s">
        <v>87</v>
      </c>
      <c r="D621" s="25">
        <v>4198</v>
      </c>
      <c r="E621" s="25">
        <v>3388</v>
      </c>
      <c r="F621" s="25">
        <v>2458436</v>
      </c>
      <c r="G621" s="99">
        <v>14296</v>
      </c>
      <c r="H621" s="99">
        <v>14296</v>
      </c>
      <c r="I621" s="99">
        <v>0</v>
      </c>
      <c r="J621" s="128">
        <f t="shared" si="10"/>
        <v>14296</v>
      </c>
    </row>
    <row r="622" spans="1:10" ht="27.95" customHeight="1">
      <c r="A622" s="39"/>
      <c r="B622" s="134">
        <v>7835</v>
      </c>
      <c r="C622" s="50" t="s">
        <v>87</v>
      </c>
      <c r="D622" s="25">
        <v>4174</v>
      </c>
      <c r="E622" s="25">
        <v>3364</v>
      </c>
      <c r="F622" s="25">
        <v>2294121</v>
      </c>
      <c r="G622" s="99">
        <v>14295</v>
      </c>
      <c r="H622" s="99">
        <v>14295</v>
      </c>
      <c r="I622" s="99">
        <v>0</v>
      </c>
      <c r="J622" s="128">
        <f t="shared" si="10"/>
        <v>14295</v>
      </c>
    </row>
    <row r="623" spans="1:10" ht="27.95" customHeight="1">
      <c r="A623" s="39"/>
      <c r="B623" s="134">
        <v>7835</v>
      </c>
      <c r="C623" s="50" t="s">
        <v>87</v>
      </c>
      <c r="D623" s="25">
        <v>4162</v>
      </c>
      <c r="E623" s="25">
        <v>3352</v>
      </c>
      <c r="F623" s="25">
        <v>2294572</v>
      </c>
      <c r="G623" s="99">
        <v>14294</v>
      </c>
      <c r="H623" s="99">
        <v>14294</v>
      </c>
      <c r="I623" s="99">
        <v>0</v>
      </c>
      <c r="J623" s="128">
        <f t="shared" si="10"/>
        <v>14294</v>
      </c>
    </row>
    <row r="624" spans="1:10" ht="27.95" customHeight="1">
      <c r="A624" s="39"/>
      <c r="B624" s="134">
        <v>7835</v>
      </c>
      <c r="C624" s="50" t="s">
        <v>87</v>
      </c>
      <c r="D624" s="25">
        <v>4207</v>
      </c>
      <c r="E624" s="25">
        <v>3397</v>
      </c>
      <c r="F624" s="25">
        <v>2458883</v>
      </c>
      <c r="G624" s="99">
        <v>9546</v>
      </c>
      <c r="H624" s="99">
        <v>9546</v>
      </c>
      <c r="I624" s="99">
        <v>0</v>
      </c>
      <c r="J624" s="128">
        <f t="shared" si="10"/>
        <v>9546</v>
      </c>
    </row>
    <row r="625" spans="1:10" ht="27.95" customHeight="1">
      <c r="A625" s="39"/>
      <c r="B625" s="134">
        <v>7835</v>
      </c>
      <c r="C625" s="50" t="s">
        <v>87</v>
      </c>
      <c r="D625" s="25">
        <v>4204</v>
      </c>
      <c r="E625" s="25">
        <v>3394</v>
      </c>
      <c r="F625" s="25">
        <v>2458829</v>
      </c>
      <c r="G625" s="99">
        <v>8170</v>
      </c>
      <c r="H625" s="99">
        <v>8170</v>
      </c>
      <c r="I625" s="99">
        <v>0</v>
      </c>
      <c r="J625" s="128">
        <f t="shared" si="10"/>
        <v>8170</v>
      </c>
    </row>
    <row r="626" spans="1:10" ht="27.95" customHeight="1">
      <c r="A626" s="39"/>
      <c r="B626" s="134">
        <v>7835</v>
      </c>
      <c r="C626" s="50" t="s">
        <v>87</v>
      </c>
      <c r="D626" s="25">
        <v>4180</v>
      </c>
      <c r="E626" s="25">
        <v>3370</v>
      </c>
      <c r="F626" s="25">
        <v>2300747</v>
      </c>
      <c r="G626" s="99">
        <v>8170</v>
      </c>
      <c r="H626" s="99">
        <v>8170</v>
      </c>
      <c r="I626" s="99">
        <v>0</v>
      </c>
      <c r="J626" s="128">
        <f t="shared" si="10"/>
        <v>8170</v>
      </c>
    </row>
    <row r="627" spans="1:10" ht="27.95" customHeight="1">
      <c r="A627" s="39"/>
      <c r="B627" s="134">
        <v>7835</v>
      </c>
      <c r="C627" s="50" t="s">
        <v>87</v>
      </c>
      <c r="D627" s="25">
        <v>4161</v>
      </c>
      <c r="E627" s="25">
        <v>3351</v>
      </c>
      <c r="F627" s="25">
        <v>2592550</v>
      </c>
      <c r="G627" s="99">
        <v>8169</v>
      </c>
      <c r="H627" s="99">
        <v>8169</v>
      </c>
      <c r="I627" s="99">
        <v>0</v>
      </c>
      <c r="J627" s="128">
        <f t="shared" si="10"/>
        <v>8169</v>
      </c>
    </row>
    <row r="628" spans="1:10" ht="27.95" customHeight="1">
      <c r="A628" s="39"/>
      <c r="B628" s="134">
        <v>7835</v>
      </c>
      <c r="C628" s="50" t="s">
        <v>87</v>
      </c>
      <c r="D628" s="25">
        <v>4189</v>
      </c>
      <c r="E628" s="25">
        <v>3379</v>
      </c>
      <c r="F628" s="25">
        <v>2301109</v>
      </c>
      <c r="G628" s="99">
        <v>8169</v>
      </c>
      <c r="H628" s="99">
        <v>8169</v>
      </c>
      <c r="I628" s="99">
        <v>0</v>
      </c>
      <c r="J628" s="128">
        <f t="shared" si="10"/>
        <v>8169</v>
      </c>
    </row>
    <row r="629" spans="1:10" ht="27.95" customHeight="1">
      <c r="A629" s="39"/>
      <c r="B629" s="134">
        <v>7835</v>
      </c>
      <c r="C629" s="50" t="s">
        <v>87</v>
      </c>
      <c r="D629" s="25">
        <v>4201</v>
      </c>
      <c r="E629" s="25">
        <v>3391</v>
      </c>
      <c r="F629" s="25">
        <v>2456330</v>
      </c>
      <c r="G629" s="99">
        <v>8169</v>
      </c>
      <c r="H629" s="99">
        <v>8169</v>
      </c>
      <c r="I629" s="99">
        <v>0</v>
      </c>
      <c r="J629" s="128">
        <f t="shared" si="10"/>
        <v>8169</v>
      </c>
    </row>
    <row r="630" spans="1:10" ht="27.95" customHeight="1">
      <c r="A630" s="39"/>
      <c r="B630" s="134">
        <v>7835</v>
      </c>
      <c r="C630" s="50" t="s">
        <v>87</v>
      </c>
      <c r="D630" s="25">
        <v>4195</v>
      </c>
      <c r="E630" s="25">
        <v>3385</v>
      </c>
      <c r="F630" s="25">
        <v>2559756</v>
      </c>
      <c r="G630" s="99">
        <v>8169</v>
      </c>
      <c r="H630" s="99">
        <v>8169</v>
      </c>
      <c r="I630" s="99">
        <v>0</v>
      </c>
      <c r="J630" s="128">
        <f t="shared" si="10"/>
        <v>8169</v>
      </c>
    </row>
    <row r="631" spans="1:10" ht="27.95" customHeight="1">
      <c r="A631" s="39"/>
      <c r="B631" s="134">
        <v>7835</v>
      </c>
      <c r="C631" s="50" t="s">
        <v>87</v>
      </c>
      <c r="D631" s="25">
        <v>4220</v>
      </c>
      <c r="E631" s="25">
        <v>3410</v>
      </c>
      <c r="F631" s="25">
        <v>2451791</v>
      </c>
      <c r="G631" s="99">
        <v>3084</v>
      </c>
      <c r="H631" s="99">
        <v>3084</v>
      </c>
      <c r="I631" s="99">
        <v>0</v>
      </c>
      <c r="J631" s="128">
        <f t="shared" si="10"/>
        <v>3084</v>
      </c>
    </row>
    <row r="632" spans="1:10" ht="27.95" customHeight="1">
      <c r="A632" s="39"/>
      <c r="B632" s="134">
        <v>7835</v>
      </c>
      <c r="C632" s="50" t="s">
        <v>87</v>
      </c>
      <c r="D632" s="25">
        <v>4136</v>
      </c>
      <c r="E632" s="25">
        <v>3326</v>
      </c>
      <c r="F632" s="25">
        <v>2621717</v>
      </c>
      <c r="G632" s="99">
        <v>3065</v>
      </c>
      <c r="H632" s="99">
        <v>3065</v>
      </c>
      <c r="I632" s="99">
        <v>0</v>
      </c>
      <c r="J632" s="128">
        <f t="shared" si="10"/>
        <v>3065</v>
      </c>
    </row>
    <row r="633" spans="1:10" ht="27.95" customHeight="1">
      <c r="A633" s="39"/>
      <c r="B633" s="134">
        <v>7835</v>
      </c>
      <c r="C633" s="50" t="s">
        <v>87</v>
      </c>
      <c r="D633" s="25">
        <v>6839</v>
      </c>
      <c r="E633" s="25">
        <v>6972</v>
      </c>
      <c r="F633" s="25">
        <v>2447259</v>
      </c>
      <c r="G633" s="99">
        <v>9928626</v>
      </c>
      <c r="H633" s="99">
        <v>9928626</v>
      </c>
      <c r="I633" s="99">
        <v>9925626</v>
      </c>
      <c r="J633" s="128">
        <f t="shared" si="10"/>
        <v>3000</v>
      </c>
    </row>
    <row r="634" spans="1:10" ht="27.95" customHeight="1">
      <c r="A634" s="39"/>
      <c r="B634" s="134">
        <v>7835</v>
      </c>
      <c r="C634" s="50" t="s">
        <v>87</v>
      </c>
      <c r="D634" s="25">
        <v>1324</v>
      </c>
      <c r="E634" s="25">
        <v>1272</v>
      </c>
      <c r="F634" s="25">
        <v>2290524</v>
      </c>
      <c r="G634" s="99">
        <v>2307</v>
      </c>
      <c r="H634" s="99">
        <v>2307</v>
      </c>
      <c r="I634" s="99">
        <v>0</v>
      </c>
      <c r="J634" s="128">
        <f t="shared" si="10"/>
        <v>2307</v>
      </c>
    </row>
    <row r="635" spans="1:10" ht="27.95" customHeight="1">
      <c r="A635" s="39"/>
      <c r="B635" s="134">
        <v>7835</v>
      </c>
      <c r="C635" s="50" t="s">
        <v>87</v>
      </c>
      <c r="D635" s="25">
        <v>4152</v>
      </c>
      <c r="E635" s="25">
        <v>3342</v>
      </c>
      <c r="F635" s="25">
        <v>2313860</v>
      </c>
      <c r="G635" s="99">
        <v>2044</v>
      </c>
      <c r="H635" s="99">
        <v>2044</v>
      </c>
      <c r="I635" s="99">
        <v>0</v>
      </c>
      <c r="J635" s="128">
        <f t="shared" ref="J635:J698" si="11">+H635-I635</f>
        <v>2044</v>
      </c>
    </row>
    <row r="636" spans="1:10" ht="27.95" customHeight="1">
      <c r="A636" s="39"/>
      <c r="B636" s="134">
        <v>7835</v>
      </c>
      <c r="C636" s="50" t="s">
        <v>87</v>
      </c>
      <c r="D636" s="25">
        <v>4154</v>
      </c>
      <c r="E636" s="25">
        <v>3344</v>
      </c>
      <c r="F636" s="25">
        <v>2461113</v>
      </c>
      <c r="G636" s="99">
        <v>2044</v>
      </c>
      <c r="H636" s="99">
        <v>2044</v>
      </c>
      <c r="I636" s="99">
        <v>0</v>
      </c>
      <c r="J636" s="128">
        <f t="shared" si="11"/>
        <v>2044</v>
      </c>
    </row>
    <row r="637" spans="1:10" ht="27.95" customHeight="1">
      <c r="A637" s="39"/>
      <c r="B637" s="134">
        <v>7835</v>
      </c>
      <c r="C637" s="50" t="s">
        <v>87</v>
      </c>
      <c r="D637" s="25">
        <v>4137</v>
      </c>
      <c r="E637" s="25">
        <v>3327</v>
      </c>
      <c r="F637" s="25">
        <v>2293763</v>
      </c>
      <c r="G637" s="99">
        <v>2044</v>
      </c>
      <c r="H637" s="99">
        <v>2044</v>
      </c>
      <c r="I637" s="99">
        <v>0</v>
      </c>
      <c r="J637" s="128">
        <f t="shared" si="11"/>
        <v>2044</v>
      </c>
    </row>
    <row r="638" spans="1:10" ht="27.95" customHeight="1">
      <c r="A638" s="39"/>
      <c r="B638" s="134">
        <v>7835</v>
      </c>
      <c r="C638" s="50" t="s">
        <v>87</v>
      </c>
      <c r="D638" s="25">
        <v>4133</v>
      </c>
      <c r="E638" s="25">
        <v>3323</v>
      </c>
      <c r="F638" s="25">
        <v>2313865</v>
      </c>
      <c r="G638" s="99">
        <v>2044</v>
      </c>
      <c r="H638" s="99">
        <v>2044</v>
      </c>
      <c r="I638" s="99">
        <v>0</v>
      </c>
      <c r="J638" s="128">
        <f t="shared" si="11"/>
        <v>2044</v>
      </c>
    </row>
    <row r="639" spans="1:10" ht="27.95" customHeight="1">
      <c r="A639" s="39"/>
      <c r="B639" s="134">
        <v>7835</v>
      </c>
      <c r="C639" s="50" t="s">
        <v>87</v>
      </c>
      <c r="D639" s="25">
        <v>4138</v>
      </c>
      <c r="E639" s="25">
        <v>3328</v>
      </c>
      <c r="F639" s="25">
        <v>2294703</v>
      </c>
      <c r="G639" s="99">
        <v>2044</v>
      </c>
      <c r="H639" s="99">
        <v>2044</v>
      </c>
      <c r="I639" s="99">
        <v>0</v>
      </c>
      <c r="J639" s="128">
        <f t="shared" si="11"/>
        <v>2044</v>
      </c>
    </row>
    <row r="640" spans="1:10" ht="27.95" customHeight="1">
      <c r="A640" s="39"/>
      <c r="B640" s="134">
        <v>7835</v>
      </c>
      <c r="C640" s="50" t="s">
        <v>87</v>
      </c>
      <c r="D640" s="25">
        <v>4163</v>
      </c>
      <c r="E640" s="25">
        <v>3353</v>
      </c>
      <c r="F640" s="25">
        <v>2457579</v>
      </c>
      <c r="G640" s="99">
        <v>2044</v>
      </c>
      <c r="H640" s="99">
        <v>2044</v>
      </c>
      <c r="I640" s="99">
        <v>0</v>
      </c>
      <c r="J640" s="128">
        <f t="shared" si="11"/>
        <v>2044</v>
      </c>
    </row>
    <row r="641" spans="1:10" ht="27.95" customHeight="1">
      <c r="A641" s="39"/>
      <c r="B641" s="134">
        <v>7835</v>
      </c>
      <c r="C641" s="50" t="s">
        <v>87</v>
      </c>
      <c r="D641" s="25">
        <v>4183</v>
      </c>
      <c r="E641" s="25">
        <v>3373</v>
      </c>
      <c r="F641" s="25">
        <v>2292617</v>
      </c>
      <c r="G641" s="99">
        <v>2044</v>
      </c>
      <c r="H641" s="99">
        <v>2044</v>
      </c>
      <c r="I641" s="99">
        <v>0</v>
      </c>
      <c r="J641" s="128">
        <f t="shared" si="11"/>
        <v>2044</v>
      </c>
    </row>
    <row r="642" spans="1:10" ht="27.95" customHeight="1">
      <c r="A642" s="39"/>
      <c r="B642" s="134">
        <v>7835</v>
      </c>
      <c r="C642" s="50" t="s">
        <v>87</v>
      </c>
      <c r="D642" s="25">
        <v>4182</v>
      </c>
      <c r="E642" s="25">
        <v>3372</v>
      </c>
      <c r="F642" s="25">
        <v>2318633</v>
      </c>
      <c r="G642" s="99">
        <v>2044</v>
      </c>
      <c r="H642" s="99">
        <v>2044</v>
      </c>
      <c r="I642" s="99">
        <v>0</v>
      </c>
      <c r="J642" s="128">
        <f t="shared" si="11"/>
        <v>2044</v>
      </c>
    </row>
    <row r="643" spans="1:10" ht="27.95" customHeight="1">
      <c r="A643" s="39"/>
      <c r="B643" s="134">
        <v>7835</v>
      </c>
      <c r="C643" s="50" t="s">
        <v>87</v>
      </c>
      <c r="D643" s="25">
        <v>4179</v>
      </c>
      <c r="E643" s="25">
        <v>3369</v>
      </c>
      <c r="F643" s="25">
        <v>2293991</v>
      </c>
      <c r="G643" s="99">
        <v>2044</v>
      </c>
      <c r="H643" s="99">
        <v>2044</v>
      </c>
      <c r="I643" s="99">
        <v>0</v>
      </c>
      <c r="J643" s="128">
        <f t="shared" si="11"/>
        <v>2044</v>
      </c>
    </row>
    <row r="644" spans="1:10" ht="27.95" customHeight="1">
      <c r="A644" s="39"/>
      <c r="B644" s="134">
        <v>7835</v>
      </c>
      <c r="C644" s="50" t="s">
        <v>87</v>
      </c>
      <c r="D644" s="25">
        <v>5533</v>
      </c>
      <c r="E644" s="25">
        <v>5655</v>
      </c>
      <c r="F644" s="25">
        <v>4090467</v>
      </c>
      <c r="G644" s="99">
        <v>21132450</v>
      </c>
      <c r="H644" s="99">
        <v>21132450</v>
      </c>
      <c r="I644" s="99">
        <v>21131550</v>
      </c>
      <c r="J644" s="128">
        <f t="shared" si="11"/>
        <v>900</v>
      </c>
    </row>
    <row r="645" spans="1:10" ht="27.95" customHeight="1">
      <c r="A645" s="39"/>
      <c r="B645" s="134">
        <v>7835</v>
      </c>
      <c r="C645" s="50" t="s">
        <v>87</v>
      </c>
      <c r="D645" s="25">
        <v>1460</v>
      </c>
      <c r="E645" s="25">
        <v>1181</v>
      </c>
      <c r="F645" s="25">
        <v>29945</v>
      </c>
      <c r="G645" s="99">
        <v>821</v>
      </c>
      <c r="H645" s="99">
        <v>821</v>
      </c>
      <c r="I645" s="99">
        <v>0</v>
      </c>
      <c r="J645" s="128">
        <f t="shared" si="11"/>
        <v>821</v>
      </c>
    </row>
    <row r="646" spans="1:10" ht="27.95" customHeight="1">
      <c r="A646" s="39"/>
      <c r="B646" s="134">
        <v>7835</v>
      </c>
      <c r="C646" s="50" t="s">
        <v>87</v>
      </c>
      <c r="D646" s="25">
        <v>4127</v>
      </c>
      <c r="E646" s="25">
        <v>3317</v>
      </c>
      <c r="F646" s="25">
        <v>2327067</v>
      </c>
      <c r="G646" s="99">
        <v>679</v>
      </c>
      <c r="H646" s="99">
        <v>679</v>
      </c>
      <c r="I646" s="99">
        <v>0</v>
      </c>
      <c r="J646" s="128">
        <f t="shared" si="11"/>
        <v>679</v>
      </c>
    </row>
    <row r="647" spans="1:10" ht="27.95" customHeight="1">
      <c r="A647" s="39"/>
      <c r="B647" s="134">
        <v>7835</v>
      </c>
      <c r="C647" s="50" t="s">
        <v>87</v>
      </c>
      <c r="D647" s="25">
        <v>4227</v>
      </c>
      <c r="E647" s="25">
        <v>3417</v>
      </c>
      <c r="F647" s="25">
        <v>2313869</v>
      </c>
      <c r="G647" s="99">
        <v>158</v>
      </c>
      <c r="H647" s="99">
        <v>158</v>
      </c>
      <c r="I647" s="99">
        <v>0</v>
      </c>
      <c r="J647" s="128">
        <f t="shared" si="11"/>
        <v>158</v>
      </c>
    </row>
    <row r="648" spans="1:10" ht="27.95" customHeight="1">
      <c r="A648" s="39"/>
      <c r="B648" s="134">
        <v>7835</v>
      </c>
      <c r="C648" s="50" t="s">
        <v>87</v>
      </c>
      <c r="D648" s="25">
        <v>4246</v>
      </c>
      <c r="E648" s="25">
        <v>3436</v>
      </c>
      <c r="F648" s="25">
        <v>2315595</v>
      </c>
      <c r="G648" s="99">
        <v>158</v>
      </c>
      <c r="H648" s="99">
        <v>158</v>
      </c>
      <c r="I648" s="99">
        <v>0</v>
      </c>
      <c r="J648" s="128">
        <f t="shared" si="11"/>
        <v>158</v>
      </c>
    </row>
    <row r="649" spans="1:10" ht="27.95" customHeight="1">
      <c r="A649" s="39"/>
      <c r="B649" s="134">
        <v>7835</v>
      </c>
      <c r="C649" s="50" t="s">
        <v>87</v>
      </c>
      <c r="D649" s="25">
        <v>4244</v>
      </c>
      <c r="E649" s="25">
        <v>3434</v>
      </c>
      <c r="F649" s="25">
        <v>2510431</v>
      </c>
      <c r="G649" s="99">
        <v>157</v>
      </c>
      <c r="H649" s="99">
        <v>157</v>
      </c>
      <c r="I649" s="99">
        <v>0</v>
      </c>
      <c r="J649" s="128">
        <f t="shared" si="11"/>
        <v>157</v>
      </c>
    </row>
    <row r="650" spans="1:10" ht="27.95" customHeight="1">
      <c r="A650" s="39"/>
      <c r="B650" s="134">
        <v>7835</v>
      </c>
      <c r="C650" s="50" t="s">
        <v>87</v>
      </c>
      <c r="D650" s="25">
        <v>4241</v>
      </c>
      <c r="E650" s="25">
        <v>3431</v>
      </c>
      <c r="F650" s="25">
        <v>2295416</v>
      </c>
      <c r="G650" s="99">
        <v>147</v>
      </c>
      <c r="H650" s="99">
        <v>147</v>
      </c>
      <c r="I650" s="99">
        <v>0</v>
      </c>
      <c r="J650" s="128">
        <f t="shared" si="11"/>
        <v>147</v>
      </c>
    </row>
    <row r="651" spans="1:10" ht="27.95" customHeight="1">
      <c r="A651" s="39"/>
      <c r="B651" s="134">
        <v>7835</v>
      </c>
      <c r="C651" s="50" t="s">
        <v>87</v>
      </c>
      <c r="D651" s="25">
        <v>4232</v>
      </c>
      <c r="E651" s="25">
        <v>3422</v>
      </c>
      <c r="F651" s="25">
        <v>2447259</v>
      </c>
      <c r="G651" s="99">
        <v>70</v>
      </c>
      <c r="H651" s="99">
        <v>70</v>
      </c>
      <c r="I651" s="99">
        <v>0</v>
      </c>
      <c r="J651" s="128">
        <f t="shared" si="11"/>
        <v>70</v>
      </c>
    </row>
    <row r="652" spans="1:10" ht="27.95" customHeight="1">
      <c r="A652" s="39"/>
      <c r="B652" s="134">
        <v>7835</v>
      </c>
      <c r="C652" s="50" t="s">
        <v>87</v>
      </c>
      <c r="D652" s="25">
        <v>4228</v>
      </c>
      <c r="E652" s="25">
        <v>3418</v>
      </c>
      <c r="F652" s="25">
        <v>2477472</v>
      </c>
      <c r="G652" s="99">
        <v>55</v>
      </c>
      <c r="H652" s="99">
        <v>55</v>
      </c>
      <c r="I652" s="99">
        <v>0</v>
      </c>
      <c r="J652" s="128">
        <f t="shared" si="11"/>
        <v>55</v>
      </c>
    </row>
    <row r="653" spans="1:10" ht="27.95" customHeight="1">
      <c r="A653" s="39"/>
      <c r="B653" s="134">
        <v>7835</v>
      </c>
      <c r="C653" s="50" t="s">
        <v>87</v>
      </c>
      <c r="D653" s="25">
        <v>4190</v>
      </c>
      <c r="E653" s="25">
        <v>3380</v>
      </c>
      <c r="F653" s="25">
        <v>2404469</v>
      </c>
      <c r="G653" s="99">
        <v>2</v>
      </c>
      <c r="H653" s="99">
        <v>2</v>
      </c>
      <c r="I653" s="99">
        <v>0</v>
      </c>
      <c r="J653" s="128">
        <f t="shared" si="11"/>
        <v>2</v>
      </c>
    </row>
    <row r="654" spans="1:10" ht="27.95" customHeight="1">
      <c r="A654" s="39"/>
      <c r="B654" s="134">
        <v>7835</v>
      </c>
      <c r="C654" s="50" t="s">
        <v>87</v>
      </c>
      <c r="D654" s="25">
        <v>4187</v>
      </c>
      <c r="E654" s="25">
        <v>3377</v>
      </c>
      <c r="F654" s="25">
        <v>2292273</v>
      </c>
      <c r="G654" s="99">
        <v>2</v>
      </c>
      <c r="H654" s="99">
        <v>2</v>
      </c>
      <c r="I654" s="99">
        <v>0</v>
      </c>
      <c r="J654" s="128">
        <f t="shared" si="11"/>
        <v>2</v>
      </c>
    </row>
    <row r="655" spans="1:10" ht="27.95" customHeight="1">
      <c r="A655" s="39"/>
      <c r="B655" s="134">
        <v>7835</v>
      </c>
      <c r="C655" s="50" t="s">
        <v>87</v>
      </c>
      <c r="D655" s="25">
        <v>2427</v>
      </c>
      <c r="E655" s="25">
        <v>4864</v>
      </c>
      <c r="F655" s="25">
        <v>3899348</v>
      </c>
      <c r="G655" s="99">
        <v>545308428</v>
      </c>
      <c r="H655" s="99">
        <v>545308428</v>
      </c>
      <c r="I655" s="99">
        <v>545308427</v>
      </c>
      <c r="J655" s="128">
        <f t="shared" si="11"/>
        <v>1</v>
      </c>
    </row>
    <row r="656" spans="1:10" ht="27.95" customHeight="1">
      <c r="A656" s="39"/>
      <c r="B656" s="134">
        <v>7835</v>
      </c>
      <c r="C656" s="50" t="s">
        <v>87</v>
      </c>
      <c r="D656" s="25">
        <v>4239</v>
      </c>
      <c r="E656" s="25">
        <v>3429</v>
      </c>
      <c r="F656" s="25">
        <v>2313980</v>
      </c>
      <c r="G656" s="99">
        <v>1</v>
      </c>
      <c r="H656" s="99">
        <v>1</v>
      </c>
      <c r="I656" s="99">
        <v>0</v>
      </c>
      <c r="J656" s="128">
        <f t="shared" si="11"/>
        <v>1</v>
      </c>
    </row>
    <row r="657" spans="1:10" ht="27.95" customHeight="1">
      <c r="A657" s="39"/>
      <c r="B657" s="134">
        <v>7835</v>
      </c>
      <c r="C657" s="50" t="s">
        <v>87</v>
      </c>
      <c r="D657" s="55">
        <v>5856</v>
      </c>
      <c r="E657" s="55">
        <v>6901</v>
      </c>
      <c r="F657" s="55">
        <v>4284830</v>
      </c>
      <c r="G657" s="108">
        <v>182991892</v>
      </c>
      <c r="H657" s="108">
        <v>182991892</v>
      </c>
      <c r="I657" s="108">
        <v>182991891</v>
      </c>
      <c r="J657" s="128">
        <f t="shared" si="11"/>
        <v>1</v>
      </c>
    </row>
    <row r="658" spans="1:10" ht="27.95" customHeight="1">
      <c r="A658" s="39"/>
      <c r="B658" s="137">
        <v>7904</v>
      </c>
      <c r="C658" s="56" t="s">
        <v>88</v>
      </c>
      <c r="D658" s="51"/>
      <c r="E658" s="51"/>
      <c r="F658" s="53"/>
      <c r="G658" s="107"/>
      <c r="H658" s="107"/>
      <c r="I658" s="107"/>
      <c r="J658" s="128">
        <f t="shared" si="11"/>
        <v>0</v>
      </c>
    </row>
    <row r="659" spans="1:10" ht="27.95" customHeight="1">
      <c r="A659" s="39"/>
      <c r="B659" s="137">
        <v>7904</v>
      </c>
      <c r="C659" s="56" t="s">
        <v>88</v>
      </c>
      <c r="D659" s="31">
        <v>7729</v>
      </c>
      <c r="E659" s="31">
        <v>6891</v>
      </c>
      <c r="F659" s="31">
        <v>71385</v>
      </c>
      <c r="G659" s="106">
        <v>2800000000</v>
      </c>
      <c r="H659" s="106">
        <v>2800000000</v>
      </c>
      <c r="I659" s="106">
        <v>2614367056</v>
      </c>
      <c r="J659" s="128">
        <f t="shared" si="11"/>
        <v>185632944</v>
      </c>
    </row>
    <row r="660" spans="1:10" ht="27.95" customHeight="1">
      <c r="A660" s="39"/>
      <c r="B660" s="137">
        <v>7904</v>
      </c>
      <c r="C660" s="56" t="s">
        <v>88</v>
      </c>
      <c r="D660" s="25">
        <v>48</v>
      </c>
      <c r="E660" s="25">
        <v>45</v>
      </c>
      <c r="F660" s="25">
        <v>2314976</v>
      </c>
      <c r="G660" s="99">
        <v>39818028</v>
      </c>
      <c r="H660" s="99">
        <v>39818028</v>
      </c>
      <c r="I660" s="99">
        <v>0</v>
      </c>
      <c r="J660" s="128">
        <f t="shared" si="11"/>
        <v>39818028</v>
      </c>
    </row>
    <row r="661" spans="1:10" ht="27.95" customHeight="1">
      <c r="A661" s="39"/>
      <c r="B661" s="137">
        <v>7904</v>
      </c>
      <c r="C661" s="56" t="s">
        <v>88</v>
      </c>
      <c r="D661" s="25">
        <v>236</v>
      </c>
      <c r="E661" s="25">
        <v>233</v>
      </c>
      <c r="F661" s="25">
        <v>2435282</v>
      </c>
      <c r="G661" s="99">
        <v>35220000</v>
      </c>
      <c r="H661" s="99">
        <v>35220000</v>
      </c>
      <c r="I661" s="99">
        <v>0</v>
      </c>
      <c r="J661" s="128">
        <f t="shared" si="11"/>
        <v>35220000</v>
      </c>
    </row>
    <row r="662" spans="1:10" ht="27.95" customHeight="1">
      <c r="A662" s="39"/>
      <c r="B662" s="137">
        <v>7904</v>
      </c>
      <c r="C662" s="56" t="s">
        <v>88</v>
      </c>
      <c r="D662" s="25">
        <v>269</v>
      </c>
      <c r="E662" s="25">
        <v>266</v>
      </c>
      <c r="F662" s="25">
        <v>2541624</v>
      </c>
      <c r="G662" s="99">
        <v>33181500</v>
      </c>
      <c r="H662" s="99">
        <v>33181500</v>
      </c>
      <c r="I662" s="99">
        <v>0</v>
      </c>
      <c r="J662" s="128">
        <f t="shared" si="11"/>
        <v>33181500</v>
      </c>
    </row>
    <row r="663" spans="1:10" ht="27.95" customHeight="1">
      <c r="A663" s="39"/>
      <c r="B663" s="137">
        <v>7904</v>
      </c>
      <c r="C663" s="56" t="s">
        <v>88</v>
      </c>
      <c r="D663" s="25">
        <v>274</v>
      </c>
      <c r="E663" s="25">
        <v>271</v>
      </c>
      <c r="F663" s="25">
        <v>2463122</v>
      </c>
      <c r="G663" s="99">
        <v>33181500</v>
      </c>
      <c r="H663" s="99">
        <v>33181500</v>
      </c>
      <c r="I663" s="99">
        <v>0</v>
      </c>
      <c r="J663" s="128">
        <f t="shared" si="11"/>
        <v>33181500</v>
      </c>
    </row>
    <row r="664" spans="1:10" ht="27.95" customHeight="1">
      <c r="A664" s="39"/>
      <c r="B664" s="137">
        <v>7904</v>
      </c>
      <c r="C664" s="56" t="s">
        <v>88</v>
      </c>
      <c r="D664" s="25">
        <v>131</v>
      </c>
      <c r="E664" s="25">
        <v>128</v>
      </c>
      <c r="F664" s="25">
        <v>2371812</v>
      </c>
      <c r="G664" s="99">
        <v>28851720</v>
      </c>
      <c r="H664" s="99">
        <v>28851720</v>
      </c>
      <c r="I664" s="99">
        <v>0</v>
      </c>
      <c r="J664" s="128">
        <f t="shared" si="11"/>
        <v>28851720</v>
      </c>
    </row>
    <row r="665" spans="1:10" ht="27.95" customHeight="1">
      <c r="A665" s="39"/>
      <c r="B665" s="137">
        <v>7904</v>
      </c>
      <c r="C665" s="56" t="s">
        <v>88</v>
      </c>
      <c r="D665" s="25">
        <v>209</v>
      </c>
      <c r="E665" s="25">
        <v>206</v>
      </c>
      <c r="F665" s="25">
        <v>2395332</v>
      </c>
      <c r="G665" s="99">
        <v>26545200</v>
      </c>
      <c r="H665" s="99">
        <v>26545200</v>
      </c>
      <c r="I665" s="99">
        <v>0</v>
      </c>
      <c r="J665" s="128">
        <f t="shared" si="11"/>
        <v>26545200</v>
      </c>
    </row>
    <row r="666" spans="1:10" ht="27.95" customHeight="1">
      <c r="A666" s="39"/>
      <c r="B666" s="137">
        <v>7904</v>
      </c>
      <c r="C666" s="56" t="s">
        <v>88</v>
      </c>
      <c r="D666" s="25">
        <v>14</v>
      </c>
      <c r="E666" s="25">
        <v>11</v>
      </c>
      <c r="F666" s="25">
        <v>2276990</v>
      </c>
      <c r="G666" s="99">
        <v>25830480</v>
      </c>
      <c r="H666" s="99">
        <v>25830480</v>
      </c>
      <c r="I666" s="99">
        <v>0</v>
      </c>
      <c r="J666" s="128">
        <f t="shared" si="11"/>
        <v>25830480</v>
      </c>
    </row>
    <row r="667" spans="1:10" ht="27.95" customHeight="1">
      <c r="A667" s="39"/>
      <c r="B667" s="137">
        <v>7904</v>
      </c>
      <c r="C667" s="56" t="s">
        <v>88</v>
      </c>
      <c r="D667" s="25">
        <v>223</v>
      </c>
      <c r="E667" s="25">
        <v>220</v>
      </c>
      <c r="F667" s="25">
        <v>2405609</v>
      </c>
      <c r="G667" s="99">
        <v>18360430</v>
      </c>
      <c r="H667" s="99">
        <v>18360430</v>
      </c>
      <c r="I667" s="99">
        <v>0</v>
      </c>
      <c r="J667" s="128">
        <f t="shared" si="11"/>
        <v>18360430</v>
      </c>
    </row>
    <row r="668" spans="1:10" ht="27.95" customHeight="1">
      <c r="A668" s="39"/>
      <c r="B668" s="137">
        <v>7904</v>
      </c>
      <c r="C668" s="56" t="s">
        <v>88</v>
      </c>
      <c r="D668" s="25">
        <v>21</v>
      </c>
      <c r="E668" s="25">
        <v>18</v>
      </c>
      <c r="F668" s="25">
        <v>2322369</v>
      </c>
      <c r="G668" s="99">
        <v>17918113</v>
      </c>
      <c r="H668" s="99">
        <v>17918113</v>
      </c>
      <c r="I668" s="99">
        <v>0</v>
      </c>
      <c r="J668" s="128">
        <f t="shared" si="11"/>
        <v>17918113</v>
      </c>
    </row>
    <row r="669" spans="1:10" ht="27.95" customHeight="1">
      <c r="A669" s="39"/>
      <c r="B669" s="137">
        <v>7904</v>
      </c>
      <c r="C669" s="56" t="s">
        <v>88</v>
      </c>
      <c r="D669" s="25">
        <v>210</v>
      </c>
      <c r="E669" s="25">
        <v>207</v>
      </c>
      <c r="F669" s="25">
        <v>2424379</v>
      </c>
      <c r="G669" s="99">
        <v>13272600</v>
      </c>
      <c r="H669" s="99">
        <v>13272600</v>
      </c>
      <c r="I669" s="99">
        <v>0</v>
      </c>
      <c r="J669" s="128">
        <f t="shared" si="11"/>
        <v>13272600</v>
      </c>
    </row>
    <row r="670" spans="1:10" ht="27.95" customHeight="1">
      <c r="A670" s="39"/>
      <c r="B670" s="137">
        <v>7904</v>
      </c>
      <c r="C670" s="56" t="s">
        <v>88</v>
      </c>
      <c r="D670" s="25">
        <v>50</v>
      </c>
      <c r="E670" s="25">
        <v>47</v>
      </c>
      <c r="F670" s="25">
        <v>2327049</v>
      </c>
      <c r="G670" s="99">
        <v>9954507</v>
      </c>
      <c r="H670" s="99">
        <v>9954507</v>
      </c>
      <c r="I670" s="99">
        <v>0</v>
      </c>
      <c r="J670" s="128">
        <f t="shared" si="11"/>
        <v>9954507</v>
      </c>
    </row>
    <row r="671" spans="1:10" ht="27.95" customHeight="1">
      <c r="A671" s="39"/>
      <c r="B671" s="137">
        <v>7904</v>
      </c>
      <c r="C671" s="56" t="s">
        <v>88</v>
      </c>
      <c r="D671" s="25">
        <v>855</v>
      </c>
      <c r="E671" s="25">
        <v>993</v>
      </c>
      <c r="F671" s="25">
        <v>3471543</v>
      </c>
      <c r="G671" s="99">
        <v>9764400</v>
      </c>
      <c r="H671" s="99">
        <v>9764400</v>
      </c>
      <c r="I671" s="99">
        <v>0</v>
      </c>
      <c r="J671" s="128">
        <f t="shared" si="11"/>
        <v>9764400</v>
      </c>
    </row>
    <row r="672" spans="1:10" ht="27.95" customHeight="1">
      <c r="A672" s="39"/>
      <c r="B672" s="137">
        <v>7904</v>
      </c>
      <c r="C672" s="56" t="s">
        <v>88</v>
      </c>
      <c r="D672" s="25">
        <v>4441</v>
      </c>
      <c r="E672" s="25">
        <v>6432</v>
      </c>
      <c r="F672" s="25">
        <v>4250678</v>
      </c>
      <c r="G672" s="99">
        <v>27340000</v>
      </c>
      <c r="H672" s="99">
        <v>27340000</v>
      </c>
      <c r="I672" s="99">
        <v>19138000</v>
      </c>
      <c r="J672" s="128">
        <f t="shared" si="11"/>
        <v>8202000</v>
      </c>
    </row>
    <row r="673" spans="1:10" ht="27.95" customHeight="1">
      <c r="A673" s="39"/>
      <c r="B673" s="137">
        <v>7904</v>
      </c>
      <c r="C673" s="56" t="s">
        <v>88</v>
      </c>
      <c r="D673" s="25">
        <v>159</v>
      </c>
      <c r="E673" s="25">
        <v>156</v>
      </c>
      <c r="F673" s="25">
        <v>2495936</v>
      </c>
      <c r="G673" s="99">
        <v>7382100</v>
      </c>
      <c r="H673" s="99">
        <v>7382100</v>
      </c>
      <c r="I673" s="99">
        <v>0</v>
      </c>
      <c r="J673" s="128">
        <f t="shared" si="11"/>
        <v>7382100</v>
      </c>
    </row>
    <row r="674" spans="1:10" ht="27.95" customHeight="1">
      <c r="A674" s="39"/>
      <c r="B674" s="137">
        <v>7904</v>
      </c>
      <c r="C674" s="56" t="s">
        <v>88</v>
      </c>
      <c r="D674" s="25">
        <v>7501</v>
      </c>
      <c r="E674" s="25">
        <v>6511</v>
      </c>
      <c r="F674" s="25">
        <v>4292718</v>
      </c>
      <c r="G674" s="99">
        <v>42000000</v>
      </c>
      <c r="H674" s="99">
        <v>42000000</v>
      </c>
      <c r="I674" s="99">
        <v>34650000</v>
      </c>
      <c r="J674" s="128">
        <f t="shared" si="11"/>
        <v>7350000</v>
      </c>
    </row>
    <row r="675" spans="1:10" ht="27.95" customHeight="1">
      <c r="A675" s="39"/>
      <c r="B675" s="137">
        <v>7904</v>
      </c>
      <c r="C675" s="56" t="s">
        <v>88</v>
      </c>
      <c r="D675" s="25">
        <v>257</v>
      </c>
      <c r="E675" s="25">
        <v>254</v>
      </c>
      <c r="F675" s="25">
        <v>2468048</v>
      </c>
      <c r="G675" s="99">
        <v>14276340</v>
      </c>
      <c r="H675" s="99">
        <v>14276340</v>
      </c>
      <c r="I675" s="99">
        <v>7268502</v>
      </c>
      <c r="J675" s="128">
        <f t="shared" si="11"/>
        <v>7007838</v>
      </c>
    </row>
    <row r="676" spans="1:10" ht="27.95" customHeight="1">
      <c r="A676" s="39"/>
      <c r="B676" s="137">
        <v>7904</v>
      </c>
      <c r="C676" s="56" t="s">
        <v>88</v>
      </c>
      <c r="D676" s="25">
        <v>52</v>
      </c>
      <c r="E676" s="25">
        <v>49</v>
      </c>
      <c r="F676" s="25">
        <v>2314549</v>
      </c>
      <c r="G676" s="99">
        <v>6636338</v>
      </c>
      <c r="H676" s="99">
        <v>6636338</v>
      </c>
      <c r="I676" s="99">
        <v>0</v>
      </c>
      <c r="J676" s="128">
        <f t="shared" si="11"/>
        <v>6636338</v>
      </c>
    </row>
    <row r="677" spans="1:10" ht="27.95" customHeight="1">
      <c r="A677" s="39"/>
      <c r="B677" s="137">
        <v>7904</v>
      </c>
      <c r="C677" s="56" t="s">
        <v>88</v>
      </c>
      <c r="D677" s="25">
        <v>208</v>
      </c>
      <c r="E677" s="25">
        <v>205</v>
      </c>
      <c r="F677" s="25">
        <v>2383980</v>
      </c>
      <c r="G677" s="99">
        <v>5751460</v>
      </c>
      <c r="H677" s="99">
        <v>5751460</v>
      </c>
      <c r="I677" s="99">
        <v>0</v>
      </c>
      <c r="J677" s="128">
        <f t="shared" si="11"/>
        <v>5751460</v>
      </c>
    </row>
    <row r="678" spans="1:10" ht="27.95" customHeight="1">
      <c r="A678" s="39"/>
      <c r="B678" s="137">
        <v>7904</v>
      </c>
      <c r="C678" s="56" t="s">
        <v>88</v>
      </c>
      <c r="D678" s="25">
        <v>6861</v>
      </c>
      <c r="E678" s="25">
        <v>6363</v>
      </c>
      <c r="F678" s="25">
        <v>4250943</v>
      </c>
      <c r="G678" s="99">
        <v>27340000</v>
      </c>
      <c r="H678" s="99">
        <v>27340000</v>
      </c>
      <c r="I678" s="99">
        <v>22099833</v>
      </c>
      <c r="J678" s="128">
        <f t="shared" si="11"/>
        <v>5240167</v>
      </c>
    </row>
    <row r="679" spans="1:10" ht="27.95" customHeight="1">
      <c r="A679" s="39"/>
      <c r="B679" s="137">
        <v>7904</v>
      </c>
      <c r="C679" s="56" t="s">
        <v>88</v>
      </c>
      <c r="D679" s="25">
        <v>286</v>
      </c>
      <c r="E679" s="25">
        <v>283</v>
      </c>
      <c r="F679" s="25">
        <v>2512533</v>
      </c>
      <c r="G679" s="99">
        <v>4439160</v>
      </c>
      <c r="H679" s="99">
        <v>4439160</v>
      </c>
      <c r="I679" s="99">
        <v>0</v>
      </c>
      <c r="J679" s="128">
        <f t="shared" si="11"/>
        <v>4439160</v>
      </c>
    </row>
    <row r="680" spans="1:10" ht="27.95" customHeight="1">
      <c r="A680" s="39"/>
      <c r="B680" s="137">
        <v>7904</v>
      </c>
      <c r="C680" s="56" t="s">
        <v>88</v>
      </c>
      <c r="D680" s="25">
        <v>202</v>
      </c>
      <c r="E680" s="25">
        <v>199</v>
      </c>
      <c r="F680" s="25">
        <v>2455363</v>
      </c>
      <c r="G680" s="99">
        <v>3539360</v>
      </c>
      <c r="H680" s="99">
        <v>3539360</v>
      </c>
      <c r="I680" s="99">
        <v>0</v>
      </c>
      <c r="J680" s="128">
        <f t="shared" si="11"/>
        <v>3539360</v>
      </c>
    </row>
    <row r="681" spans="1:10" ht="27.95" customHeight="1">
      <c r="A681" s="39"/>
      <c r="B681" s="137">
        <v>7904</v>
      </c>
      <c r="C681" s="56" t="s">
        <v>88</v>
      </c>
      <c r="D681" s="25">
        <v>6336</v>
      </c>
      <c r="E681" s="25">
        <v>6113</v>
      </c>
      <c r="F681" s="25">
        <v>4197688</v>
      </c>
      <c r="G681" s="99">
        <v>2961834</v>
      </c>
      <c r="H681" s="99">
        <v>2961834</v>
      </c>
      <c r="I681" s="99">
        <v>0</v>
      </c>
      <c r="J681" s="128">
        <f t="shared" si="11"/>
        <v>2961834</v>
      </c>
    </row>
    <row r="682" spans="1:10" ht="27.95" customHeight="1">
      <c r="A682" s="39"/>
      <c r="B682" s="137">
        <v>7904</v>
      </c>
      <c r="C682" s="56" t="s">
        <v>88</v>
      </c>
      <c r="D682" s="25">
        <v>280</v>
      </c>
      <c r="E682" s="25">
        <v>277</v>
      </c>
      <c r="F682" s="25">
        <v>2979201</v>
      </c>
      <c r="G682" s="99">
        <v>2212100</v>
      </c>
      <c r="H682" s="99">
        <v>2212100</v>
      </c>
      <c r="I682" s="99">
        <v>0</v>
      </c>
      <c r="J682" s="128">
        <f t="shared" si="11"/>
        <v>2212100</v>
      </c>
    </row>
    <row r="683" spans="1:10" ht="27.95" customHeight="1">
      <c r="A683" s="39"/>
      <c r="B683" s="137">
        <v>7904</v>
      </c>
      <c r="C683" s="56" t="s">
        <v>88</v>
      </c>
      <c r="D683" s="25">
        <v>6338</v>
      </c>
      <c r="E683" s="25">
        <v>6057</v>
      </c>
      <c r="F683" s="25">
        <v>4173494</v>
      </c>
      <c r="G683" s="99">
        <v>2050500</v>
      </c>
      <c r="H683" s="99">
        <v>2050500</v>
      </c>
      <c r="I683" s="99">
        <v>0</v>
      </c>
      <c r="J683" s="128">
        <f t="shared" si="11"/>
        <v>2050500</v>
      </c>
    </row>
    <row r="684" spans="1:10" ht="27.95" customHeight="1">
      <c r="A684" s="39"/>
      <c r="B684" s="137">
        <v>7904</v>
      </c>
      <c r="C684" s="56" t="s">
        <v>88</v>
      </c>
      <c r="D684" s="25">
        <v>850</v>
      </c>
      <c r="E684" s="25">
        <v>989</v>
      </c>
      <c r="F684" s="25">
        <v>3426058</v>
      </c>
      <c r="G684" s="99">
        <v>5526290</v>
      </c>
      <c r="H684" s="99">
        <v>5526290</v>
      </c>
      <c r="I684" s="99">
        <v>3527419</v>
      </c>
      <c r="J684" s="128">
        <f t="shared" si="11"/>
        <v>1998871</v>
      </c>
    </row>
    <row r="685" spans="1:10" ht="27.95" customHeight="1">
      <c r="A685" s="39"/>
      <c r="B685" s="137">
        <v>7904</v>
      </c>
      <c r="C685" s="56" t="s">
        <v>88</v>
      </c>
      <c r="D685" s="25">
        <v>260</v>
      </c>
      <c r="E685" s="25">
        <v>257</v>
      </c>
      <c r="F685" s="25">
        <v>2417804</v>
      </c>
      <c r="G685" s="99">
        <v>1990890</v>
      </c>
      <c r="H685" s="99">
        <v>1990890</v>
      </c>
      <c r="I685" s="99">
        <v>0</v>
      </c>
      <c r="J685" s="128">
        <f t="shared" si="11"/>
        <v>1990890</v>
      </c>
    </row>
    <row r="686" spans="1:10" ht="27.95" customHeight="1">
      <c r="A686" s="39"/>
      <c r="B686" s="137">
        <v>7904</v>
      </c>
      <c r="C686" s="56" t="s">
        <v>88</v>
      </c>
      <c r="D686" s="25">
        <v>2674</v>
      </c>
      <c r="E686" s="25">
        <v>2320</v>
      </c>
      <c r="F686" s="25">
        <v>2507892</v>
      </c>
      <c r="G686" s="99">
        <v>1880000</v>
      </c>
      <c r="H686" s="99">
        <v>1880000</v>
      </c>
      <c r="I686" s="99">
        <v>0</v>
      </c>
      <c r="J686" s="128">
        <f t="shared" si="11"/>
        <v>1880000</v>
      </c>
    </row>
    <row r="687" spans="1:10" ht="27.95" customHeight="1">
      <c r="A687" s="39"/>
      <c r="B687" s="137">
        <v>7904</v>
      </c>
      <c r="C687" s="56" t="s">
        <v>88</v>
      </c>
      <c r="D687" s="25">
        <v>6351</v>
      </c>
      <c r="E687" s="25">
        <v>6072</v>
      </c>
      <c r="F687" s="25">
        <v>4204590</v>
      </c>
      <c r="G687" s="99">
        <v>1822667</v>
      </c>
      <c r="H687" s="99">
        <v>1822667</v>
      </c>
      <c r="I687" s="99">
        <v>0</v>
      </c>
      <c r="J687" s="128">
        <f t="shared" si="11"/>
        <v>1822667</v>
      </c>
    </row>
    <row r="688" spans="1:10" ht="27.95" customHeight="1">
      <c r="A688" s="39"/>
      <c r="B688" s="137">
        <v>7904</v>
      </c>
      <c r="C688" s="56" t="s">
        <v>88</v>
      </c>
      <c r="D688" s="25">
        <v>6357</v>
      </c>
      <c r="E688" s="25">
        <v>6064</v>
      </c>
      <c r="F688" s="25">
        <v>4198246</v>
      </c>
      <c r="G688" s="99">
        <v>1822667</v>
      </c>
      <c r="H688" s="99">
        <v>1822667</v>
      </c>
      <c r="I688" s="99">
        <v>0</v>
      </c>
      <c r="J688" s="128">
        <f t="shared" si="11"/>
        <v>1822667</v>
      </c>
    </row>
    <row r="689" spans="1:10" ht="27.95" customHeight="1">
      <c r="A689" s="39"/>
      <c r="B689" s="137">
        <v>7904</v>
      </c>
      <c r="C689" s="56" t="s">
        <v>88</v>
      </c>
      <c r="D689" s="25">
        <v>5865</v>
      </c>
      <c r="E689" s="25">
        <v>6070</v>
      </c>
      <c r="F689" s="25">
        <v>4201903</v>
      </c>
      <c r="G689" s="99">
        <v>1822667</v>
      </c>
      <c r="H689" s="99">
        <v>1822667</v>
      </c>
      <c r="I689" s="99">
        <v>0</v>
      </c>
      <c r="J689" s="128">
        <f t="shared" si="11"/>
        <v>1822667</v>
      </c>
    </row>
    <row r="690" spans="1:10" ht="27.95" customHeight="1">
      <c r="A690" s="39"/>
      <c r="B690" s="137">
        <v>7904</v>
      </c>
      <c r="C690" s="56" t="s">
        <v>88</v>
      </c>
      <c r="D690" s="25">
        <v>6619</v>
      </c>
      <c r="E690" s="25">
        <v>6066</v>
      </c>
      <c r="F690" s="25">
        <v>4202203</v>
      </c>
      <c r="G690" s="99">
        <v>1822667</v>
      </c>
      <c r="H690" s="99">
        <v>1822667</v>
      </c>
      <c r="I690" s="99">
        <v>0</v>
      </c>
      <c r="J690" s="128">
        <f t="shared" si="11"/>
        <v>1822667</v>
      </c>
    </row>
    <row r="691" spans="1:10" ht="27.95" customHeight="1">
      <c r="A691" s="39"/>
      <c r="B691" s="137">
        <v>7904</v>
      </c>
      <c r="C691" s="56" t="s">
        <v>88</v>
      </c>
      <c r="D691" s="25">
        <v>5871</v>
      </c>
      <c r="E691" s="25">
        <v>6068</v>
      </c>
      <c r="F691" s="25">
        <v>4198824</v>
      </c>
      <c r="G691" s="99">
        <v>1822667</v>
      </c>
      <c r="H691" s="99">
        <v>1822667</v>
      </c>
      <c r="I691" s="99">
        <v>0</v>
      </c>
      <c r="J691" s="128">
        <f t="shared" si="11"/>
        <v>1822667</v>
      </c>
    </row>
    <row r="692" spans="1:10" ht="27.95" customHeight="1">
      <c r="A692" s="39"/>
      <c r="B692" s="137">
        <v>7904</v>
      </c>
      <c r="C692" s="56" t="s">
        <v>88</v>
      </c>
      <c r="D692" s="25">
        <v>6349</v>
      </c>
      <c r="E692" s="25">
        <v>6065</v>
      </c>
      <c r="F692" s="25">
        <v>4198913</v>
      </c>
      <c r="G692" s="99">
        <v>1822667</v>
      </c>
      <c r="H692" s="99">
        <v>1822667</v>
      </c>
      <c r="I692" s="99">
        <v>0</v>
      </c>
      <c r="J692" s="128">
        <f t="shared" si="11"/>
        <v>1822667</v>
      </c>
    </row>
    <row r="693" spans="1:10" ht="27.95" customHeight="1">
      <c r="A693" s="39"/>
      <c r="B693" s="137">
        <v>7904</v>
      </c>
      <c r="C693" s="56" t="s">
        <v>88</v>
      </c>
      <c r="D693" s="25">
        <v>252</v>
      </c>
      <c r="E693" s="25">
        <v>249</v>
      </c>
      <c r="F693" s="25">
        <v>2490351</v>
      </c>
      <c r="G693" s="99">
        <v>1769680</v>
      </c>
      <c r="H693" s="99">
        <v>1769680</v>
      </c>
      <c r="I693" s="99">
        <v>0</v>
      </c>
      <c r="J693" s="128">
        <f t="shared" si="11"/>
        <v>1769680</v>
      </c>
    </row>
    <row r="694" spans="1:10" ht="27.95" customHeight="1">
      <c r="A694" s="39"/>
      <c r="B694" s="137">
        <v>7904</v>
      </c>
      <c r="C694" s="56" t="s">
        <v>88</v>
      </c>
      <c r="D694" s="25">
        <v>6603</v>
      </c>
      <c r="E694" s="25">
        <v>6149</v>
      </c>
      <c r="F694" s="25">
        <v>4217527</v>
      </c>
      <c r="G694" s="99">
        <v>1705317</v>
      </c>
      <c r="H694" s="99">
        <v>1705317</v>
      </c>
      <c r="I694" s="99">
        <v>0</v>
      </c>
      <c r="J694" s="128">
        <f t="shared" si="11"/>
        <v>1705317</v>
      </c>
    </row>
    <row r="695" spans="1:10" ht="27.95" customHeight="1">
      <c r="A695" s="39"/>
      <c r="B695" s="137">
        <v>7904</v>
      </c>
      <c r="C695" s="56" t="s">
        <v>88</v>
      </c>
      <c r="D695" s="25">
        <v>6342</v>
      </c>
      <c r="E695" s="25">
        <v>6055</v>
      </c>
      <c r="F695" s="25">
        <v>4183174</v>
      </c>
      <c r="G695" s="99">
        <v>1594834</v>
      </c>
      <c r="H695" s="99">
        <v>1594834</v>
      </c>
      <c r="I695" s="99">
        <v>0</v>
      </c>
      <c r="J695" s="128">
        <f t="shared" si="11"/>
        <v>1594834</v>
      </c>
    </row>
    <row r="696" spans="1:10" ht="27.95" customHeight="1">
      <c r="A696" s="39"/>
      <c r="B696" s="137">
        <v>7904</v>
      </c>
      <c r="C696" s="56" t="s">
        <v>88</v>
      </c>
      <c r="D696" s="25">
        <v>6352</v>
      </c>
      <c r="E696" s="25">
        <v>6086</v>
      </c>
      <c r="F696" s="25">
        <v>4189280</v>
      </c>
      <c r="G696" s="99">
        <v>1594834</v>
      </c>
      <c r="H696" s="99">
        <v>1594834</v>
      </c>
      <c r="I696" s="99">
        <v>0</v>
      </c>
      <c r="J696" s="128">
        <f t="shared" si="11"/>
        <v>1594834</v>
      </c>
    </row>
    <row r="697" spans="1:10" ht="27.95" customHeight="1">
      <c r="A697" s="39"/>
      <c r="B697" s="137">
        <v>7904</v>
      </c>
      <c r="C697" s="56" t="s">
        <v>88</v>
      </c>
      <c r="D697" s="25">
        <v>6341</v>
      </c>
      <c r="E697" s="25">
        <v>6040</v>
      </c>
      <c r="F697" s="25">
        <v>4174107</v>
      </c>
      <c r="G697" s="99">
        <v>1594834</v>
      </c>
      <c r="H697" s="99">
        <v>1594834</v>
      </c>
      <c r="I697" s="99">
        <v>0</v>
      </c>
      <c r="J697" s="128">
        <f t="shared" si="11"/>
        <v>1594834</v>
      </c>
    </row>
    <row r="698" spans="1:10" ht="27.95" customHeight="1">
      <c r="A698" s="39"/>
      <c r="B698" s="137">
        <v>7904</v>
      </c>
      <c r="C698" s="56" t="s">
        <v>88</v>
      </c>
      <c r="D698" s="25">
        <v>6350</v>
      </c>
      <c r="E698" s="25">
        <v>6069</v>
      </c>
      <c r="F698" s="25">
        <v>4198308</v>
      </c>
      <c r="G698" s="99">
        <v>1594834</v>
      </c>
      <c r="H698" s="99">
        <v>1594834</v>
      </c>
      <c r="I698" s="99">
        <v>0</v>
      </c>
      <c r="J698" s="128">
        <f t="shared" si="11"/>
        <v>1594834</v>
      </c>
    </row>
    <row r="699" spans="1:10" ht="27.95" customHeight="1">
      <c r="A699" s="39"/>
      <c r="B699" s="137">
        <v>7904</v>
      </c>
      <c r="C699" s="56" t="s">
        <v>88</v>
      </c>
      <c r="D699" s="25">
        <v>276</v>
      </c>
      <c r="E699" s="25">
        <v>273</v>
      </c>
      <c r="F699" s="25">
        <v>2536466</v>
      </c>
      <c r="G699" s="99">
        <v>1549384</v>
      </c>
      <c r="H699" s="99">
        <v>1549384</v>
      </c>
      <c r="I699" s="99">
        <v>0</v>
      </c>
      <c r="J699" s="128">
        <f t="shared" ref="J699:J762" si="12">+H699-I699</f>
        <v>1549384</v>
      </c>
    </row>
    <row r="700" spans="1:10" ht="27.95" customHeight="1">
      <c r="A700" s="39"/>
      <c r="B700" s="137">
        <v>7904</v>
      </c>
      <c r="C700" s="56" t="s">
        <v>88</v>
      </c>
      <c r="D700" s="25">
        <v>6218</v>
      </c>
      <c r="E700" s="25">
        <v>5643</v>
      </c>
      <c r="F700" s="25">
        <v>4092885</v>
      </c>
      <c r="G700" s="99">
        <v>1406903</v>
      </c>
      <c r="H700" s="99">
        <v>1406903</v>
      </c>
      <c r="I700" s="99">
        <v>0</v>
      </c>
      <c r="J700" s="128">
        <f t="shared" si="12"/>
        <v>1406903</v>
      </c>
    </row>
    <row r="701" spans="1:10" ht="27.95" customHeight="1">
      <c r="A701" s="39"/>
      <c r="B701" s="137">
        <v>7904</v>
      </c>
      <c r="C701" s="56" t="s">
        <v>88</v>
      </c>
      <c r="D701" s="25">
        <v>6334</v>
      </c>
      <c r="E701" s="25">
        <v>6244</v>
      </c>
      <c r="F701" s="25">
        <v>4230433</v>
      </c>
      <c r="G701" s="99">
        <v>1367000</v>
      </c>
      <c r="H701" s="99">
        <v>1367000</v>
      </c>
      <c r="I701" s="99">
        <v>0</v>
      </c>
      <c r="J701" s="128">
        <f t="shared" si="12"/>
        <v>1367000</v>
      </c>
    </row>
    <row r="702" spans="1:10" ht="27.95" customHeight="1">
      <c r="A702" s="39"/>
      <c r="B702" s="137">
        <v>7904</v>
      </c>
      <c r="C702" s="56" t="s">
        <v>88</v>
      </c>
      <c r="D702" s="25">
        <v>6411</v>
      </c>
      <c r="E702" s="25">
        <v>6359</v>
      </c>
      <c r="F702" s="25">
        <v>4248969</v>
      </c>
      <c r="G702" s="99">
        <v>6835000</v>
      </c>
      <c r="H702" s="99">
        <v>6835000</v>
      </c>
      <c r="I702" s="99">
        <v>5468000</v>
      </c>
      <c r="J702" s="128">
        <f t="shared" si="12"/>
        <v>1367000</v>
      </c>
    </row>
    <row r="703" spans="1:10" ht="27.95" customHeight="1">
      <c r="A703" s="39"/>
      <c r="B703" s="137">
        <v>7904</v>
      </c>
      <c r="C703" s="56" t="s">
        <v>88</v>
      </c>
      <c r="D703" s="25">
        <v>6219</v>
      </c>
      <c r="E703" s="25">
        <v>5701</v>
      </c>
      <c r="F703" s="25">
        <v>4115889</v>
      </c>
      <c r="G703" s="99">
        <v>1267278</v>
      </c>
      <c r="H703" s="99">
        <v>1267278</v>
      </c>
      <c r="I703" s="99">
        <v>0</v>
      </c>
      <c r="J703" s="128">
        <f t="shared" si="12"/>
        <v>1267278</v>
      </c>
    </row>
    <row r="704" spans="1:10" ht="27.95" customHeight="1">
      <c r="A704" s="39"/>
      <c r="B704" s="137">
        <v>7904</v>
      </c>
      <c r="C704" s="56" t="s">
        <v>88</v>
      </c>
      <c r="D704" s="25">
        <v>4743</v>
      </c>
      <c r="E704" s="25">
        <v>4457</v>
      </c>
      <c r="F704" s="25">
        <v>3910581</v>
      </c>
      <c r="G704" s="99">
        <v>1236400</v>
      </c>
      <c r="H704" s="99">
        <v>1236400</v>
      </c>
      <c r="I704" s="99">
        <v>0</v>
      </c>
      <c r="J704" s="128">
        <f t="shared" si="12"/>
        <v>1236400</v>
      </c>
    </row>
    <row r="705" spans="1:10" ht="27.95" customHeight="1">
      <c r="A705" s="39"/>
      <c r="B705" s="137">
        <v>7904</v>
      </c>
      <c r="C705" s="56" t="s">
        <v>88</v>
      </c>
      <c r="D705" s="25">
        <v>6615</v>
      </c>
      <c r="E705" s="25">
        <v>6308</v>
      </c>
      <c r="F705" s="25">
        <v>4248847</v>
      </c>
      <c r="G705" s="99">
        <v>1139167</v>
      </c>
      <c r="H705" s="99">
        <v>1139167</v>
      </c>
      <c r="I705" s="99">
        <v>0</v>
      </c>
      <c r="J705" s="128">
        <f t="shared" si="12"/>
        <v>1139167</v>
      </c>
    </row>
    <row r="706" spans="1:10" ht="27.95" customHeight="1">
      <c r="A706" s="39"/>
      <c r="B706" s="137">
        <v>7904</v>
      </c>
      <c r="C706" s="56" t="s">
        <v>88</v>
      </c>
      <c r="D706" s="25">
        <v>4334</v>
      </c>
      <c r="E706" s="25">
        <v>3524</v>
      </c>
      <c r="F706" s="25">
        <v>2435282</v>
      </c>
      <c r="G706" s="99">
        <v>1056600</v>
      </c>
      <c r="H706" s="99">
        <v>1056600</v>
      </c>
      <c r="I706" s="99">
        <v>0</v>
      </c>
      <c r="J706" s="128">
        <f t="shared" si="12"/>
        <v>1056600</v>
      </c>
    </row>
    <row r="707" spans="1:10" ht="27.95" customHeight="1">
      <c r="A707" s="39"/>
      <c r="B707" s="137">
        <v>7904</v>
      </c>
      <c r="C707" s="56" t="s">
        <v>88</v>
      </c>
      <c r="D707" s="25">
        <v>4317</v>
      </c>
      <c r="E707" s="25">
        <v>3507</v>
      </c>
      <c r="F707" s="25">
        <v>2541624</v>
      </c>
      <c r="G707" s="99">
        <v>995445</v>
      </c>
      <c r="H707" s="99">
        <v>995445</v>
      </c>
      <c r="I707" s="99">
        <v>0</v>
      </c>
      <c r="J707" s="128">
        <f t="shared" si="12"/>
        <v>995445</v>
      </c>
    </row>
    <row r="708" spans="1:10" ht="27.95" customHeight="1">
      <c r="A708" s="39"/>
      <c r="B708" s="137">
        <v>7904</v>
      </c>
      <c r="C708" s="56" t="s">
        <v>88</v>
      </c>
      <c r="D708" s="25">
        <v>4349</v>
      </c>
      <c r="E708" s="25">
        <v>3539</v>
      </c>
      <c r="F708" s="25">
        <v>2314976</v>
      </c>
      <c r="G708" s="99">
        <v>975542</v>
      </c>
      <c r="H708" s="99">
        <v>975542</v>
      </c>
      <c r="I708" s="99">
        <v>0</v>
      </c>
      <c r="J708" s="128">
        <f t="shared" si="12"/>
        <v>975542</v>
      </c>
    </row>
    <row r="709" spans="1:10" ht="27.95" customHeight="1">
      <c r="A709" s="39"/>
      <c r="B709" s="137">
        <v>7904</v>
      </c>
      <c r="C709" s="56" t="s">
        <v>88</v>
      </c>
      <c r="D709" s="25">
        <v>4736</v>
      </c>
      <c r="E709" s="25">
        <v>4434</v>
      </c>
      <c r="F709" s="25">
        <v>3903690</v>
      </c>
      <c r="G709" s="99">
        <v>43368000</v>
      </c>
      <c r="H709" s="99">
        <v>43368000</v>
      </c>
      <c r="I709" s="99">
        <v>42432000</v>
      </c>
      <c r="J709" s="128">
        <f t="shared" si="12"/>
        <v>936000</v>
      </c>
    </row>
    <row r="710" spans="1:10" ht="27.95" customHeight="1">
      <c r="A710" s="39"/>
      <c r="B710" s="137">
        <v>7904</v>
      </c>
      <c r="C710" s="56" t="s">
        <v>88</v>
      </c>
      <c r="D710" s="25">
        <v>4294</v>
      </c>
      <c r="E710" s="25">
        <v>3484</v>
      </c>
      <c r="F710" s="25">
        <v>2490351</v>
      </c>
      <c r="G710" s="99">
        <v>922446</v>
      </c>
      <c r="H710" s="99">
        <v>922446</v>
      </c>
      <c r="I710" s="99">
        <v>0</v>
      </c>
      <c r="J710" s="128">
        <f t="shared" si="12"/>
        <v>922446</v>
      </c>
    </row>
    <row r="711" spans="1:10" ht="27.95" customHeight="1">
      <c r="A711" s="39"/>
      <c r="B711" s="137">
        <v>7904</v>
      </c>
      <c r="C711" s="56" t="s">
        <v>88</v>
      </c>
      <c r="D711" s="25">
        <v>6833</v>
      </c>
      <c r="E711" s="25">
        <v>6302</v>
      </c>
      <c r="F711" s="25">
        <v>4259405</v>
      </c>
      <c r="G711" s="99">
        <v>10040030</v>
      </c>
      <c r="H711" s="99">
        <v>10040030</v>
      </c>
      <c r="I711" s="99">
        <v>9127300</v>
      </c>
      <c r="J711" s="128">
        <f t="shared" si="12"/>
        <v>912730</v>
      </c>
    </row>
    <row r="712" spans="1:10" ht="27.95" customHeight="1">
      <c r="A712" s="39"/>
      <c r="B712" s="137">
        <v>7904</v>
      </c>
      <c r="C712" s="56" t="s">
        <v>88</v>
      </c>
      <c r="D712" s="25">
        <v>6344</v>
      </c>
      <c r="E712" s="25">
        <v>6211</v>
      </c>
      <c r="F712" s="25">
        <v>4226781</v>
      </c>
      <c r="G712" s="99">
        <v>911333</v>
      </c>
      <c r="H712" s="99">
        <v>911333</v>
      </c>
      <c r="I712" s="99">
        <v>0</v>
      </c>
      <c r="J712" s="128">
        <f t="shared" si="12"/>
        <v>911333</v>
      </c>
    </row>
    <row r="713" spans="1:10" ht="27.95" customHeight="1">
      <c r="A713" s="39"/>
      <c r="B713" s="137">
        <v>7904</v>
      </c>
      <c r="C713" s="56" t="s">
        <v>88</v>
      </c>
      <c r="D713" s="25">
        <v>5147</v>
      </c>
      <c r="E713" s="25">
        <v>5233</v>
      </c>
      <c r="F713" s="25">
        <v>4000229</v>
      </c>
      <c r="G713" s="99">
        <v>884000</v>
      </c>
      <c r="H713" s="99">
        <v>884000</v>
      </c>
      <c r="I713" s="99">
        <v>0</v>
      </c>
      <c r="J713" s="128">
        <f t="shared" si="12"/>
        <v>884000</v>
      </c>
    </row>
    <row r="714" spans="1:10" ht="27.95" customHeight="1">
      <c r="A714" s="39"/>
      <c r="B714" s="137">
        <v>7904</v>
      </c>
      <c r="C714" s="56" t="s">
        <v>88</v>
      </c>
      <c r="D714" s="25">
        <v>4361</v>
      </c>
      <c r="E714" s="25">
        <v>3551</v>
      </c>
      <c r="F714" s="25">
        <v>2371812</v>
      </c>
      <c r="G714" s="99">
        <v>865551</v>
      </c>
      <c r="H714" s="99">
        <v>865551</v>
      </c>
      <c r="I714" s="99">
        <v>0</v>
      </c>
      <c r="J714" s="128">
        <f t="shared" si="12"/>
        <v>865551</v>
      </c>
    </row>
    <row r="715" spans="1:10" ht="27.95" customHeight="1">
      <c r="A715" s="39"/>
      <c r="B715" s="137">
        <v>7904</v>
      </c>
      <c r="C715" s="56" t="s">
        <v>88</v>
      </c>
      <c r="D715" s="25">
        <v>6221</v>
      </c>
      <c r="E715" s="25">
        <v>5638</v>
      </c>
      <c r="F715" s="25">
        <v>4080092</v>
      </c>
      <c r="G715" s="99">
        <v>832000</v>
      </c>
      <c r="H715" s="99">
        <v>832000</v>
      </c>
      <c r="I715" s="99">
        <v>0</v>
      </c>
      <c r="J715" s="128">
        <f t="shared" si="12"/>
        <v>832000</v>
      </c>
    </row>
    <row r="716" spans="1:10" ht="27.95" customHeight="1">
      <c r="A716" s="39"/>
      <c r="B716" s="137">
        <v>7904</v>
      </c>
      <c r="C716" s="56" t="s">
        <v>88</v>
      </c>
      <c r="D716" s="25">
        <v>6834</v>
      </c>
      <c r="E716" s="25">
        <v>6150</v>
      </c>
      <c r="F716" s="25">
        <v>4217763</v>
      </c>
      <c r="G716" s="99">
        <v>798400</v>
      </c>
      <c r="H716" s="99">
        <v>798400</v>
      </c>
      <c r="I716" s="99">
        <v>0</v>
      </c>
      <c r="J716" s="128">
        <f t="shared" si="12"/>
        <v>798400</v>
      </c>
    </row>
    <row r="717" spans="1:10" ht="27.95" customHeight="1">
      <c r="A717" s="39"/>
      <c r="B717" s="137">
        <v>7904</v>
      </c>
      <c r="C717" s="56" t="s">
        <v>88</v>
      </c>
      <c r="D717" s="25">
        <v>4263</v>
      </c>
      <c r="E717" s="25">
        <v>3453</v>
      </c>
      <c r="F717" s="25">
        <v>2395332</v>
      </c>
      <c r="G717" s="99">
        <v>796356</v>
      </c>
      <c r="H717" s="99">
        <v>796356</v>
      </c>
      <c r="I717" s="99">
        <v>0</v>
      </c>
      <c r="J717" s="128">
        <f t="shared" si="12"/>
        <v>796356</v>
      </c>
    </row>
    <row r="718" spans="1:10" ht="27.95" customHeight="1">
      <c r="A718" s="39"/>
      <c r="B718" s="137">
        <v>7904</v>
      </c>
      <c r="C718" s="56" t="s">
        <v>88</v>
      </c>
      <c r="D718" s="25">
        <v>6597</v>
      </c>
      <c r="E718" s="25">
        <v>6218</v>
      </c>
      <c r="F718" s="25">
        <v>4230537</v>
      </c>
      <c r="G718" s="99">
        <v>767493</v>
      </c>
      <c r="H718" s="99">
        <v>767493</v>
      </c>
      <c r="I718" s="99">
        <v>0</v>
      </c>
      <c r="J718" s="128">
        <f t="shared" si="12"/>
        <v>767493</v>
      </c>
    </row>
    <row r="719" spans="1:10" ht="27.95" customHeight="1">
      <c r="A719" s="39"/>
      <c r="B719" s="137">
        <v>7904</v>
      </c>
      <c r="C719" s="56" t="s">
        <v>88</v>
      </c>
      <c r="D719" s="25">
        <v>6220</v>
      </c>
      <c r="E719" s="25">
        <v>5635</v>
      </c>
      <c r="F719" s="25">
        <v>4088961</v>
      </c>
      <c r="G719" s="99">
        <v>690179</v>
      </c>
      <c r="H719" s="99">
        <v>690179</v>
      </c>
      <c r="I719" s="99">
        <v>0</v>
      </c>
      <c r="J719" s="128">
        <f t="shared" si="12"/>
        <v>690179</v>
      </c>
    </row>
    <row r="720" spans="1:10" ht="27.95" customHeight="1">
      <c r="A720" s="39"/>
      <c r="B720" s="137">
        <v>7904</v>
      </c>
      <c r="C720" s="56" t="s">
        <v>88</v>
      </c>
      <c r="D720" s="25">
        <v>6335</v>
      </c>
      <c r="E720" s="25">
        <v>6060</v>
      </c>
      <c r="F720" s="25">
        <v>4177310</v>
      </c>
      <c r="G720" s="99">
        <v>683500</v>
      </c>
      <c r="H720" s="99">
        <v>683500</v>
      </c>
      <c r="I720" s="99">
        <v>0</v>
      </c>
      <c r="J720" s="128">
        <f t="shared" si="12"/>
        <v>683500</v>
      </c>
    </row>
    <row r="721" spans="1:10" ht="27.95" customHeight="1">
      <c r="A721" s="39"/>
      <c r="B721" s="137">
        <v>7904</v>
      </c>
      <c r="C721" s="56" t="s">
        <v>88</v>
      </c>
      <c r="D721" s="25">
        <v>1003</v>
      </c>
      <c r="E721" s="25">
        <v>1017</v>
      </c>
      <c r="F721" s="25">
        <v>3410461</v>
      </c>
      <c r="G721" s="99">
        <v>683500</v>
      </c>
      <c r="H721" s="99">
        <v>683500</v>
      </c>
      <c r="I721" s="99">
        <v>0</v>
      </c>
      <c r="J721" s="128">
        <f t="shared" si="12"/>
        <v>683500</v>
      </c>
    </row>
    <row r="722" spans="1:10" ht="27.95" customHeight="1">
      <c r="A722" s="39"/>
      <c r="B722" s="137">
        <v>7904</v>
      </c>
      <c r="C722" s="56" t="s">
        <v>88</v>
      </c>
      <c r="D722" s="25">
        <v>6616</v>
      </c>
      <c r="E722" s="25">
        <v>6215</v>
      </c>
      <c r="F722" s="25">
        <v>4226853</v>
      </c>
      <c r="G722" s="99">
        <v>683500</v>
      </c>
      <c r="H722" s="99">
        <v>683500</v>
      </c>
      <c r="I722" s="99">
        <v>0</v>
      </c>
      <c r="J722" s="128">
        <f t="shared" si="12"/>
        <v>683500</v>
      </c>
    </row>
    <row r="723" spans="1:10" ht="27.95" customHeight="1">
      <c r="A723" s="39"/>
      <c r="B723" s="137">
        <v>7904</v>
      </c>
      <c r="C723" s="56" t="s">
        <v>88</v>
      </c>
      <c r="D723" s="25">
        <v>5864</v>
      </c>
      <c r="E723" s="25">
        <v>6219</v>
      </c>
      <c r="F723" s="25">
        <v>4227360</v>
      </c>
      <c r="G723" s="99">
        <v>683500</v>
      </c>
      <c r="H723" s="99">
        <v>683500</v>
      </c>
      <c r="I723" s="99">
        <v>0</v>
      </c>
      <c r="J723" s="128">
        <f t="shared" si="12"/>
        <v>683500</v>
      </c>
    </row>
    <row r="724" spans="1:10" ht="27.95" customHeight="1">
      <c r="A724" s="39"/>
      <c r="B724" s="137">
        <v>7904</v>
      </c>
      <c r="C724" s="56" t="s">
        <v>88</v>
      </c>
      <c r="D724" s="25">
        <v>6860</v>
      </c>
      <c r="E724" s="25">
        <v>6213</v>
      </c>
      <c r="F724" s="25">
        <v>4227347</v>
      </c>
      <c r="G724" s="99">
        <v>683500</v>
      </c>
      <c r="H724" s="99">
        <v>683500</v>
      </c>
      <c r="I724" s="99">
        <v>0</v>
      </c>
      <c r="J724" s="128">
        <f t="shared" si="12"/>
        <v>683500</v>
      </c>
    </row>
    <row r="725" spans="1:10" ht="27.95" customHeight="1">
      <c r="A725" s="39"/>
      <c r="B725" s="137">
        <v>7904</v>
      </c>
      <c r="C725" s="56" t="s">
        <v>88</v>
      </c>
      <c r="D725" s="25">
        <v>4752</v>
      </c>
      <c r="E725" s="57">
        <v>4941</v>
      </c>
      <c r="F725" s="25">
        <v>3979952</v>
      </c>
      <c r="G725" s="99">
        <v>582120</v>
      </c>
      <c r="H725" s="99">
        <v>582120</v>
      </c>
      <c r="I725" s="99">
        <v>0</v>
      </c>
      <c r="J725" s="128">
        <f t="shared" si="12"/>
        <v>582120</v>
      </c>
    </row>
    <row r="726" spans="1:10" ht="27.95" customHeight="1">
      <c r="A726" s="39"/>
      <c r="B726" s="137">
        <v>7904</v>
      </c>
      <c r="C726" s="56" t="s">
        <v>88</v>
      </c>
      <c r="D726" s="25">
        <v>4266</v>
      </c>
      <c r="E726" s="25">
        <v>3456</v>
      </c>
      <c r="F726" s="25">
        <v>2405609</v>
      </c>
      <c r="G726" s="99">
        <v>544177</v>
      </c>
      <c r="H726" s="99">
        <v>544177</v>
      </c>
      <c r="I726" s="99">
        <v>0</v>
      </c>
      <c r="J726" s="128">
        <f t="shared" si="12"/>
        <v>544177</v>
      </c>
    </row>
    <row r="727" spans="1:10" ht="27.95" customHeight="1">
      <c r="A727" s="39"/>
      <c r="B727" s="137">
        <v>7904</v>
      </c>
      <c r="C727" s="56" t="s">
        <v>88</v>
      </c>
      <c r="D727" s="25">
        <v>4364</v>
      </c>
      <c r="E727" s="25">
        <v>3554</v>
      </c>
      <c r="F727" s="25">
        <v>2322369</v>
      </c>
      <c r="G727" s="99">
        <v>537544</v>
      </c>
      <c r="H727" s="99">
        <v>537544</v>
      </c>
      <c r="I727" s="99">
        <v>0</v>
      </c>
      <c r="J727" s="128">
        <f t="shared" si="12"/>
        <v>537544</v>
      </c>
    </row>
    <row r="728" spans="1:10" ht="27.95" customHeight="1">
      <c r="A728" s="39"/>
      <c r="B728" s="137">
        <v>7904</v>
      </c>
      <c r="C728" s="56" t="s">
        <v>88</v>
      </c>
      <c r="D728" s="25">
        <v>6601</v>
      </c>
      <c r="E728" s="25">
        <v>6016</v>
      </c>
      <c r="F728" s="25">
        <v>4184644</v>
      </c>
      <c r="G728" s="99">
        <v>521333</v>
      </c>
      <c r="H728" s="99">
        <v>521333</v>
      </c>
      <c r="I728" s="99">
        <v>0</v>
      </c>
      <c r="J728" s="128">
        <f t="shared" si="12"/>
        <v>521333</v>
      </c>
    </row>
    <row r="729" spans="1:10" ht="27.95" customHeight="1">
      <c r="A729" s="39"/>
      <c r="B729" s="137">
        <v>7904</v>
      </c>
      <c r="C729" s="56" t="s">
        <v>88</v>
      </c>
      <c r="D729" s="25">
        <v>4928</v>
      </c>
      <c r="E729" s="25">
        <v>5351</v>
      </c>
      <c r="F729" s="25">
        <v>4025128</v>
      </c>
      <c r="G729" s="99">
        <v>520833</v>
      </c>
      <c r="H729" s="99">
        <v>520833</v>
      </c>
      <c r="I729" s="99">
        <v>0</v>
      </c>
      <c r="J729" s="128">
        <f t="shared" si="12"/>
        <v>520833</v>
      </c>
    </row>
    <row r="730" spans="1:10" ht="27.95" customHeight="1">
      <c r="A730" s="39"/>
      <c r="B730" s="137">
        <v>7904</v>
      </c>
      <c r="C730" s="56" t="s">
        <v>88</v>
      </c>
      <c r="D730" s="25">
        <v>4258</v>
      </c>
      <c r="E730" s="25">
        <v>3448</v>
      </c>
      <c r="F730" s="25">
        <v>2979201</v>
      </c>
      <c r="G730" s="99">
        <v>464541</v>
      </c>
      <c r="H730" s="99">
        <v>464541</v>
      </c>
      <c r="I730" s="99">
        <v>0</v>
      </c>
      <c r="J730" s="128">
        <f t="shared" si="12"/>
        <v>464541</v>
      </c>
    </row>
    <row r="731" spans="1:10" ht="27.95" customHeight="1">
      <c r="A731" s="39"/>
      <c r="B731" s="137">
        <v>7904</v>
      </c>
      <c r="C731" s="56" t="s">
        <v>88</v>
      </c>
      <c r="D731" s="25">
        <v>5838</v>
      </c>
      <c r="E731" s="25">
        <v>6036</v>
      </c>
      <c r="F731" s="25">
        <v>4174103</v>
      </c>
      <c r="G731" s="99">
        <v>455667</v>
      </c>
      <c r="H731" s="99">
        <v>455667</v>
      </c>
      <c r="I731" s="99">
        <v>0</v>
      </c>
      <c r="J731" s="128">
        <f t="shared" si="12"/>
        <v>455667</v>
      </c>
    </row>
    <row r="732" spans="1:10" ht="27.95" customHeight="1">
      <c r="A732" s="39"/>
      <c r="B732" s="137">
        <v>7904</v>
      </c>
      <c r="C732" s="56" t="s">
        <v>88</v>
      </c>
      <c r="D732" s="25">
        <v>4369</v>
      </c>
      <c r="E732" s="25">
        <v>3559</v>
      </c>
      <c r="F732" s="25">
        <v>2276990</v>
      </c>
      <c r="G732" s="99">
        <v>379192</v>
      </c>
      <c r="H732" s="99">
        <v>379192</v>
      </c>
      <c r="I732" s="99">
        <v>0</v>
      </c>
      <c r="J732" s="128">
        <f t="shared" si="12"/>
        <v>379192</v>
      </c>
    </row>
    <row r="733" spans="1:10" ht="27.95" customHeight="1">
      <c r="A733" s="39"/>
      <c r="B733" s="137">
        <v>7904</v>
      </c>
      <c r="C733" s="56" t="s">
        <v>88</v>
      </c>
      <c r="D733" s="25">
        <v>4747</v>
      </c>
      <c r="E733" s="25">
        <v>4292</v>
      </c>
      <c r="F733" s="25">
        <v>3844536</v>
      </c>
      <c r="G733" s="99">
        <v>347334</v>
      </c>
      <c r="H733" s="99">
        <v>347334</v>
      </c>
      <c r="I733" s="99">
        <v>0</v>
      </c>
      <c r="J733" s="128">
        <f t="shared" si="12"/>
        <v>347334</v>
      </c>
    </row>
    <row r="734" spans="1:10" ht="27.95" customHeight="1">
      <c r="A734" s="39"/>
      <c r="B734" s="137">
        <v>7904</v>
      </c>
      <c r="C734" s="56" t="s">
        <v>88</v>
      </c>
      <c r="D734" s="25">
        <v>4356</v>
      </c>
      <c r="E734" s="25">
        <v>3546</v>
      </c>
      <c r="F734" s="25">
        <v>2327049</v>
      </c>
      <c r="G734" s="99">
        <v>298636</v>
      </c>
      <c r="H734" s="99">
        <v>298636</v>
      </c>
      <c r="I734" s="99">
        <v>0</v>
      </c>
      <c r="J734" s="128">
        <f t="shared" si="12"/>
        <v>298636</v>
      </c>
    </row>
    <row r="735" spans="1:10" ht="27.95" customHeight="1">
      <c r="A735" s="39"/>
      <c r="B735" s="137">
        <v>7904</v>
      </c>
      <c r="C735" s="56" t="s">
        <v>88</v>
      </c>
      <c r="D735" s="25">
        <v>4303</v>
      </c>
      <c r="E735" s="25">
        <v>3493</v>
      </c>
      <c r="F735" s="25">
        <v>2490553</v>
      </c>
      <c r="G735" s="99">
        <v>291997</v>
      </c>
      <c r="H735" s="99">
        <v>291997</v>
      </c>
      <c r="I735" s="99">
        <v>0</v>
      </c>
      <c r="J735" s="128">
        <f t="shared" si="12"/>
        <v>291997</v>
      </c>
    </row>
    <row r="736" spans="1:10" ht="27.95" customHeight="1">
      <c r="A736" s="39"/>
      <c r="B736" s="137">
        <v>7904</v>
      </c>
      <c r="C736" s="56" t="s">
        <v>88</v>
      </c>
      <c r="D736" s="25">
        <v>5868</v>
      </c>
      <c r="E736" s="25">
        <v>5719</v>
      </c>
      <c r="F736" s="25">
        <v>4117911</v>
      </c>
      <c r="G736" s="99">
        <v>19788986</v>
      </c>
      <c r="H736" s="99">
        <v>19788986</v>
      </c>
      <c r="I736" s="99">
        <v>19517904</v>
      </c>
      <c r="J736" s="128">
        <f t="shared" si="12"/>
        <v>271082</v>
      </c>
    </row>
    <row r="737" spans="1:10" ht="27.95" customHeight="1">
      <c r="A737" s="39"/>
      <c r="B737" s="137">
        <v>7904</v>
      </c>
      <c r="C737" s="56" t="s">
        <v>88</v>
      </c>
      <c r="D737" s="25">
        <v>6604</v>
      </c>
      <c r="E737" s="25">
        <v>6014</v>
      </c>
      <c r="F737" s="25">
        <v>4184701</v>
      </c>
      <c r="G737" s="99">
        <v>260666</v>
      </c>
      <c r="H737" s="99">
        <v>260666</v>
      </c>
      <c r="I737" s="99">
        <v>0</v>
      </c>
      <c r="J737" s="128">
        <f t="shared" si="12"/>
        <v>260666</v>
      </c>
    </row>
    <row r="738" spans="1:10" ht="27.95" customHeight="1">
      <c r="A738" s="39"/>
      <c r="B738" s="137">
        <v>7904</v>
      </c>
      <c r="C738" s="56" t="s">
        <v>88</v>
      </c>
      <c r="D738" s="25">
        <v>5144</v>
      </c>
      <c r="E738" s="25">
        <v>5544</v>
      </c>
      <c r="F738" s="25">
        <v>4063039</v>
      </c>
      <c r="G738" s="99">
        <v>255917</v>
      </c>
      <c r="H738" s="99">
        <v>255917</v>
      </c>
      <c r="I738" s="99">
        <v>0</v>
      </c>
      <c r="J738" s="128">
        <f t="shared" si="12"/>
        <v>255917</v>
      </c>
    </row>
    <row r="739" spans="1:10" ht="27.95" customHeight="1">
      <c r="A739" s="39"/>
      <c r="B739" s="137">
        <v>7904</v>
      </c>
      <c r="C739" s="56" t="s">
        <v>88</v>
      </c>
      <c r="D739" s="25">
        <v>4922</v>
      </c>
      <c r="E739" s="25">
        <v>4848</v>
      </c>
      <c r="F739" s="25">
        <v>3950447</v>
      </c>
      <c r="G739" s="99">
        <v>242000</v>
      </c>
      <c r="H739" s="99">
        <v>242000</v>
      </c>
      <c r="I739" s="99">
        <v>0</v>
      </c>
      <c r="J739" s="128">
        <f t="shared" si="12"/>
        <v>242000</v>
      </c>
    </row>
    <row r="740" spans="1:10" ht="27.95" customHeight="1">
      <c r="A740" s="39"/>
      <c r="B740" s="137">
        <v>7904</v>
      </c>
      <c r="C740" s="56" t="s">
        <v>88</v>
      </c>
      <c r="D740" s="25">
        <v>4370</v>
      </c>
      <c r="E740" s="25">
        <v>3560</v>
      </c>
      <c r="F740" s="25">
        <v>2468048</v>
      </c>
      <c r="G740" s="99">
        <v>450922</v>
      </c>
      <c r="H740" s="99">
        <v>450922</v>
      </c>
      <c r="I740" s="99">
        <v>218055</v>
      </c>
      <c r="J740" s="128">
        <f t="shared" si="12"/>
        <v>232867</v>
      </c>
    </row>
    <row r="741" spans="1:10" ht="27.95" customHeight="1">
      <c r="A741" s="39"/>
      <c r="B741" s="137">
        <v>7904</v>
      </c>
      <c r="C741" s="56" t="s">
        <v>88</v>
      </c>
      <c r="D741" s="25">
        <v>6602</v>
      </c>
      <c r="E741" s="25">
        <v>5920</v>
      </c>
      <c r="F741" s="25">
        <v>4174242</v>
      </c>
      <c r="G741" s="99">
        <v>231867</v>
      </c>
      <c r="H741" s="99">
        <v>231867</v>
      </c>
      <c r="I741" s="99">
        <v>0</v>
      </c>
      <c r="J741" s="128">
        <f t="shared" si="12"/>
        <v>231867</v>
      </c>
    </row>
    <row r="742" spans="1:10" ht="27.95" customHeight="1">
      <c r="A742" s="39"/>
      <c r="B742" s="137">
        <v>7904</v>
      </c>
      <c r="C742" s="56" t="s">
        <v>88</v>
      </c>
      <c r="D742" s="25">
        <v>5833</v>
      </c>
      <c r="E742" s="25">
        <v>5993</v>
      </c>
      <c r="F742" s="25">
        <v>4155355</v>
      </c>
      <c r="G742" s="99">
        <v>227834</v>
      </c>
      <c r="H742" s="99">
        <v>227834</v>
      </c>
      <c r="I742" s="99">
        <v>0</v>
      </c>
      <c r="J742" s="128">
        <f t="shared" si="12"/>
        <v>227834</v>
      </c>
    </row>
    <row r="743" spans="1:10" ht="27.95" customHeight="1">
      <c r="A743" s="39"/>
      <c r="B743" s="137">
        <v>7904</v>
      </c>
      <c r="C743" s="56" t="s">
        <v>88</v>
      </c>
      <c r="D743" s="25">
        <v>6337</v>
      </c>
      <c r="E743" s="25">
        <v>5995</v>
      </c>
      <c r="F743" s="25">
        <v>4176296</v>
      </c>
      <c r="G743" s="99">
        <v>227834</v>
      </c>
      <c r="H743" s="99">
        <v>227834</v>
      </c>
      <c r="I743" s="99">
        <v>0</v>
      </c>
      <c r="J743" s="128">
        <f t="shared" si="12"/>
        <v>227834</v>
      </c>
    </row>
    <row r="744" spans="1:10" ht="27.95" customHeight="1">
      <c r="A744" s="39"/>
      <c r="B744" s="137">
        <v>7904</v>
      </c>
      <c r="C744" s="56" t="s">
        <v>88</v>
      </c>
      <c r="D744" s="25">
        <v>5146</v>
      </c>
      <c r="E744" s="25">
        <v>5305</v>
      </c>
      <c r="F744" s="25">
        <v>4020560</v>
      </c>
      <c r="G744" s="99">
        <v>225992</v>
      </c>
      <c r="H744" s="99">
        <v>225992</v>
      </c>
      <c r="I744" s="99">
        <v>0</v>
      </c>
      <c r="J744" s="128">
        <f t="shared" si="12"/>
        <v>225992</v>
      </c>
    </row>
    <row r="745" spans="1:10" ht="27.95" customHeight="1">
      <c r="A745" s="39"/>
      <c r="B745" s="137">
        <v>7904</v>
      </c>
      <c r="C745" s="56" t="s">
        <v>88</v>
      </c>
      <c r="D745" s="25">
        <v>4746</v>
      </c>
      <c r="E745" s="25">
        <v>4798</v>
      </c>
      <c r="F745" s="25">
        <v>3947844</v>
      </c>
      <c r="G745" s="99">
        <v>225992</v>
      </c>
      <c r="H745" s="99">
        <v>225992</v>
      </c>
      <c r="I745" s="99">
        <v>0</v>
      </c>
      <c r="J745" s="128">
        <f t="shared" si="12"/>
        <v>225992</v>
      </c>
    </row>
    <row r="746" spans="1:10" ht="27.95" customHeight="1">
      <c r="A746" s="39"/>
      <c r="B746" s="137">
        <v>7904</v>
      </c>
      <c r="C746" s="56" t="s">
        <v>88</v>
      </c>
      <c r="D746" s="25">
        <v>4326</v>
      </c>
      <c r="E746" s="25">
        <v>3516</v>
      </c>
      <c r="F746" s="25">
        <v>2495936</v>
      </c>
      <c r="G746" s="99">
        <v>221463</v>
      </c>
      <c r="H746" s="99">
        <v>221463</v>
      </c>
      <c r="I746" s="99">
        <v>0</v>
      </c>
      <c r="J746" s="128">
        <f t="shared" si="12"/>
        <v>221463</v>
      </c>
    </row>
    <row r="747" spans="1:10" ht="27.95" customHeight="1">
      <c r="A747" s="39"/>
      <c r="B747" s="137">
        <v>7904</v>
      </c>
      <c r="C747" s="56" t="s">
        <v>88</v>
      </c>
      <c r="D747" s="25">
        <v>4355</v>
      </c>
      <c r="E747" s="25">
        <v>3545</v>
      </c>
      <c r="F747" s="25">
        <v>2314549</v>
      </c>
      <c r="G747" s="99">
        <v>1094997</v>
      </c>
      <c r="H747" s="99">
        <v>1094997</v>
      </c>
      <c r="I747" s="99">
        <v>895905</v>
      </c>
      <c r="J747" s="128">
        <f t="shared" si="12"/>
        <v>199092</v>
      </c>
    </row>
    <row r="748" spans="1:10" ht="27.95" customHeight="1">
      <c r="A748" s="39"/>
      <c r="B748" s="137">
        <v>7904</v>
      </c>
      <c r="C748" s="56" t="s">
        <v>88</v>
      </c>
      <c r="D748" s="25">
        <v>4730</v>
      </c>
      <c r="E748" s="25">
        <v>4351</v>
      </c>
      <c r="F748" s="25">
        <v>3856807</v>
      </c>
      <c r="G748" s="99">
        <v>23595000</v>
      </c>
      <c r="H748" s="99">
        <v>23595000</v>
      </c>
      <c r="I748" s="99">
        <v>23400000</v>
      </c>
      <c r="J748" s="128">
        <f t="shared" si="12"/>
        <v>195000</v>
      </c>
    </row>
    <row r="749" spans="1:10" ht="27.95" customHeight="1">
      <c r="A749" s="39"/>
      <c r="B749" s="137">
        <v>7904</v>
      </c>
      <c r="C749" s="56" t="s">
        <v>88</v>
      </c>
      <c r="D749" s="25">
        <v>4259</v>
      </c>
      <c r="E749" s="25">
        <v>3449</v>
      </c>
      <c r="F749" s="25">
        <v>2383980</v>
      </c>
      <c r="G749" s="99">
        <v>172544</v>
      </c>
      <c r="H749" s="99">
        <v>172544</v>
      </c>
      <c r="I749" s="99">
        <v>0</v>
      </c>
      <c r="J749" s="128">
        <f t="shared" si="12"/>
        <v>172544</v>
      </c>
    </row>
    <row r="750" spans="1:10" ht="27.95" customHeight="1">
      <c r="A750" s="39"/>
      <c r="B750" s="137">
        <v>7904</v>
      </c>
      <c r="C750" s="56" t="s">
        <v>88</v>
      </c>
      <c r="D750" s="25">
        <v>4921</v>
      </c>
      <c r="E750" s="25">
        <v>5276</v>
      </c>
      <c r="F750" s="25">
        <v>4010341</v>
      </c>
      <c r="G750" s="99">
        <v>161333</v>
      </c>
      <c r="H750" s="99">
        <v>161333</v>
      </c>
      <c r="I750" s="99">
        <v>0</v>
      </c>
      <c r="J750" s="128">
        <f t="shared" si="12"/>
        <v>161333</v>
      </c>
    </row>
    <row r="751" spans="1:10" ht="27.95" customHeight="1">
      <c r="A751" s="39"/>
      <c r="B751" s="137">
        <v>7904</v>
      </c>
      <c r="C751" s="56" t="s">
        <v>88</v>
      </c>
      <c r="D751" s="25">
        <v>4279</v>
      </c>
      <c r="E751" s="25">
        <v>3469</v>
      </c>
      <c r="F751" s="25">
        <v>2512533</v>
      </c>
      <c r="G751" s="99">
        <v>133175</v>
      </c>
      <c r="H751" s="99">
        <v>133175</v>
      </c>
      <c r="I751" s="99">
        <v>0</v>
      </c>
      <c r="J751" s="128">
        <f t="shared" si="12"/>
        <v>133175</v>
      </c>
    </row>
    <row r="752" spans="1:10" ht="27.95" customHeight="1">
      <c r="A752" s="39"/>
      <c r="B752" s="137">
        <v>7904</v>
      </c>
      <c r="C752" s="56" t="s">
        <v>88</v>
      </c>
      <c r="D752" s="25">
        <v>4283</v>
      </c>
      <c r="E752" s="25">
        <v>3473</v>
      </c>
      <c r="F752" s="25">
        <v>2562897</v>
      </c>
      <c r="G752" s="99">
        <v>115588</v>
      </c>
      <c r="H752" s="99">
        <v>115588</v>
      </c>
      <c r="I752" s="99">
        <v>0</v>
      </c>
      <c r="J752" s="128">
        <f t="shared" si="12"/>
        <v>115588</v>
      </c>
    </row>
    <row r="753" spans="1:10" ht="27.95" customHeight="1">
      <c r="A753" s="39"/>
      <c r="B753" s="137">
        <v>7904</v>
      </c>
      <c r="C753" s="56" t="s">
        <v>88</v>
      </c>
      <c r="D753" s="25">
        <v>5846</v>
      </c>
      <c r="E753" s="25">
        <v>6275</v>
      </c>
      <c r="F753" s="25">
        <v>4249039</v>
      </c>
      <c r="G753" s="99">
        <v>107267</v>
      </c>
      <c r="H753" s="99">
        <v>107267</v>
      </c>
      <c r="I753" s="99">
        <v>0</v>
      </c>
      <c r="J753" s="128">
        <f t="shared" si="12"/>
        <v>107267</v>
      </c>
    </row>
    <row r="754" spans="1:10" ht="27.95" customHeight="1">
      <c r="A754" s="39"/>
      <c r="B754" s="137">
        <v>7904</v>
      </c>
      <c r="C754" s="56" t="s">
        <v>88</v>
      </c>
      <c r="D754" s="25">
        <v>4305</v>
      </c>
      <c r="E754" s="25">
        <v>3495</v>
      </c>
      <c r="F754" s="25">
        <v>2455363</v>
      </c>
      <c r="G754" s="99">
        <v>106181</v>
      </c>
      <c r="H754" s="99">
        <v>106181</v>
      </c>
      <c r="I754" s="99">
        <v>0</v>
      </c>
      <c r="J754" s="128">
        <f t="shared" si="12"/>
        <v>106181</v>
      </c>
    </row>
    <row r="755" spans="1:10" ht="27.95" customHeight="1">
      <c r="A755" s="39"/>
      <c r="B755" s="137">
        <v>7904</v>
      </c>
      <c r="C755" s="56" t="s">
        <v>88</v>
      </c>
      <c r="D755" s="25">
        <v>4306</v>
      </c>
      <c r="E755" s="25">
        <v>3496</v>
      </c>
      <c r="F755" s="25">
        <v>2417804</v>
      </c>
      <c r="G755" s="99">
        <v>59727</v>
      </c>
      <c r="H755" s="99">
        <v>59727</v>
      </c>
      <c r="I755" s="99">
        <v>0</v>
      </c>
      <c r="J755" s="128">
        <f t="shared" si="12"/>
        <v>59727</v>
      </c>
    </row>
    <row r="756" spans="1:10" ht="27.95" customHeight="1">
      <c r="A756" s="39"/>
      <c r="B756" s="137">
        <v>7904</v>
      </c>
      <c r="C756" s="56" t="s">
        <v>88</v>
      </c>
      <c r="D756" s="25">
        <v>4256</v>
      </c>
      <c r="E756" s="25">
        <v>3446</v>
      </c>
      <c r="F756" s="25">
        <v>2536466</v>
      </c>
      <c r="G756" s="99">
        <v>30</v>
      </c>
      <c r="H756" s="99">
        <v>30</v>
      </c>
      <c r="I756" s="99">
        <v>0</v>
      </c>
      <c r="J756" s="128">
        <f t="shared" si="12"/>
        <v>30</v>
      </c>
    </row>
    <row r="757" spans="1:10" ht="27.95" customHeight="1">
      <c r="A757" s="39"/>
      <c r="B757" s="138">
        <v>7828</v>
      </c>
      <c r="C757" s="58" t="s">
        <v>85</v>
      </c>
      <c r="D757" s="42"/>
      <c r="E757" s="42"/>
      <c r="F757" s="43"/>
      <c r="G757" s="103"/>
      <c r="H757" s="103"/>
      <c r="I757" s="103"/>
      <c r="J757" s="128">
        <f t="shared" si="12"/>
        <v>0</v>
      </c>
    </row>
    <row r="758" spans="1:10" ht="27.95" customHeight="1">
      <c r="A758" s="39"/>
      <c r="B758" s="138">
        <v>7828</v>
      </c>
      <c r="C758" s="58" t="s">
        <v>85</v>
      </c>
      <c r="D758" s="31">
        <v>6264</v>
      </c>
      <c r="E758" s="31">
        <v>7864</v>
      </c>
      <c r="F758" s="31">
        <v>4355596</v>
      </c>
      <c r="G758" s="106">
        <v>270762310</v>
      </c>
      <c r="H758" s="106">
        <v>270762310</v>
      </c>
      <c r="I758" s="106">
        <v>139440758</v>
      </c>
      <c r="J758" s="128">
        <f t="shared" si="12"/>
        <v>131321552</v>
      </c>
    </row>
    <row r="759" spans="1:10" ht="27.95" customHeight="1">
      <c r="A759" s="39"/>
      <c r="B759" s="138">
        <v>7828</v>
      </c>
      <c r="C759" s="58" t="s">
        <v>85</v>
      </c>
      <c r="D759" s="25">
        <v>6572</v>
      </c>
      <c r="E759" s="25">
        <v>7830</v>
      </c>
      <c r="F759" s="25">
        <v>4355002</v>
      </c>
      <c r="G759" s="99">
        <v>230188880</v>
      </c>
      <c r="H759" s="99">
        <v>230188880</v>
      </c>
      <c r="I759" s="99">
        <v>150836960</v>
      </c>
      <c r="J759" s="128">
        <f t="shared" si="12"/>
        <v>79351920</v>
      </c>
    </row>
    <row r="760" spans="1:10" ht="27.95" customHeight="1">
      <c r="A760" s="39"/>
      <c r="B760" s="138">
        <v>7828</v>
      </c>
      <c r="C760" s="58" t="s">
        <v>85</v>
      </c>
      <c r="D760" s="25">
        <v>3529</v>
      </c>
      <c r="E760" s="25">
        <v>4406</v>
      </c>
      <c r="F760" s="25">
        <v>3875414</v>
      </c>
      <c r="G760" s="99">
        <v>21135296</v>
      </c>
      <c r="H760" s="99">
        <v>21135296</v>
      </c>
      <c r="I760" s="99">
        <v>6992128</v>
      </c>
      <c r="J760" s="128">
        <f t="shared" si="12"/>
        <v>14143168</v>
      </c>
    </row>
    <row r="761" spans="1:10" ht="27.95" customHeight="1">
      <c r="A761" s="39"/>
      <c r="B761" s="138">
        <v>7828</v>
      </c>
      <c r="C761" s="58" t="s">
        <v>85</v>
      </c>
      <c r="D761" s="25">
        <v>5637</v>
      </c>
      <c r="E761" s="25">
        <v>5437</v>
      </c>
      <c r="F761" s="25">
        <v>4037120</v>
      </c>
      <c r="G761" s="99">
        <v>12500968</v>
      </c>
      <c r="H761" s="99">
        <v>12500968</v>
      </c>
      <c r="I761" s="99">
        <v>0</v>
      </c>
      <c r="J761" s="128">
        <f t="shared" si="12"/>
        <v>12500968</v>
      </c>
    </row>
    <row r="762" spans="1:10" ht="27.95" customHeight="1">
      <c r="A762" s="39"/>
      <c r="B762" s="138">
        <v>7828</v>
      </c>
      <c r="C762" s="58" t="s">
        <v>85</v>
      </c>
      <c r="D762" s="25">
        <v>4535</v>
      </c>
      <c r="E762" s="25">
        <v>5438</v>
      </c>
      <c r="F762" s="25">
        <v>4037123</v>
      </c>
      <c r="G762" s="99">
        <v>19510629</v>
      </c>
      <c r="H762" s="99">
        <v>19510629</v>
      </c>
      <c r="I762" s="99">
        <v>7296658</v>
      </c>
      <c r="J762" s="128">
        <f t="shared" si="12"/>
        <v>12213971</v>
      </c>
    </row>
    <row r="763" spans="1:10" ht="27.95" customHeight="1">
      <c r="A763" s="39"/>
      <c r="B763" s="138">
        <v>7828</v>
      </c>
      <c r="C763" s="58" t="s">
        <v>85</v>
      </c>
      <c r="D763" s="25">
        <v>6264</v>
      </c>
      <c r="E763" s="25">
        <v>7833</v>
      </c>
      <c r="F763" s="25">
        <v>4356321</v>
      </c>
      <c r="G763" s="99">
        <v>45002784</v>
      </c>
      <c r="H763" s="99">
        <v>45002784</v>
      </c>
      <c r="I763" s="99">
        <v>33339573</v>
      </c>
      <c r="J763" s="128">
        <f t="shared" ref="J763:J825" si="13">+H763-I763</f>
        <v>11663211</v>
      </c>
    </row>
    <row r="764" spans="1:10" ht="27.95" customHeight="1">
      <c r="A764" s="39"/>
      <c r="B764" s="138">
        <v>7828</v>
      </c>
      <c r="C764" s="58" t="s">
        <v>85</v>
      </c>
      <c r="D764" s="25">
        <v>6400</v>
      </c>
      <c r="E764" s="25">
        <v>7832</v>
      </c>
      <c r="F764" s="25">
        <v>4355590</v>
      </c>
      <c r="G764" s="99">
        <v>11369472</v>
      </c>
      <c r="H764" s="99">
        <v>11369472</v>
      </c>
      <c r="I764" s="99">
        <v>0</v>
      </c>
      <c r="J764" s="128">
        <f t="shared" si="13"/>
        <v>11369472</v>
      </c>
    </row>
    <row r="765" spans="1:10" ht="27.95" customHeight="1">
      <c r="A765" s="39"/>
      <c r="B765" s="138">
        <v>7828</v>
      </c>
      <c r="C765" s="58" t="s">
        <v>85</v>
      </c>
      <c r="D765" s="25">
        <v>1144</v>
      </c>
      <c r="E765" s="25">
        <v>1323</v>
      </c>
      <c r="F765" s="25">
        <v>2466920</v>
      </c>
      <c r="G765" s="99">
        <v>11054394</v>
      </c>
      <c r="H765" s="99">
        <v>11054394</v>
      </c>
      <c r="I765" s="99">
        <v>0</v>
      </c>
      <c r="J765" s="128">
        <f t="shared" si="13"/>
        <v>11054394</v>
      </c>
    </row>
    <row r="766" spans="1:10" ht="27.95" customHeight="1">
      <c r="A766" s="39"/>
      <c r="B766" s="138">
        <v>7828</v>
      </c>
      <c r="C766" s="58" t="s">
        <v>85</v>
      </c>
      <c r="D766" s="25">
        <v>1083</v>
      </c>
      <c r="E766" s="25">
        <v>5968</v>
      </c>
      <c r="F766" s="25">
        <v>4073956</v>
      </c>
      <c r="G766" s="99">
        <v>194873000</v>
      </c>
      <c r="H766" s="99">
        <v>194873000</v>
      </c>
      <c r="I766" s="99">
        <v>185279000</v>
      </c>
      <c r="J766" s="128">
        <f t="shared" si="13"/>
        <v>9594000</v>
      </c>
    </row>
    <row r="767" spans="1:10" ht="27.95" customHeight="1">
      <c r="A767" s="39"/>
      <c r="B767" s="138">
        <v>7828</v>
      </c>
      <c r="C767" s="58" t="s">
        <v>85</v>
      </c>
      <c r="D767" s="25">
        <v>2218</v>
      </c>
      <c r="E767" s="25">
        <v>7854</v>
      </c>
      <c r="F767" s="25">
        <v>4355052</v>
      </c>
      <c r="G767" s="99">
        <v>138558132</v>
      </c>
      <c r="H767" s="99">
        <v>138558132</v>
      </c>
      <c r="I767" s="99">
        <v>129649792</v>
      </c>
      <c r="J767" s="128">
        <f t="shared" si="13"/>
        <v>8908340</v>
      </c>
    </row>
    <row r="768" spans="1:10" ht="27.95" customHeight="1">
      <c r="A768" s="39"/>
      <c r="B768" s="138">
        <v>7828</v>
      </c>
      <c r="C768" s="58" t="s">
        <v>85</v>
      </c>
      <c r="D768" s="25">
        <v>3555</v>
      </c>
      <c r="E768" s="25">
        <v>4219</v>
      </c>
      <c r="F768" s="25">
        <v>3823598</v>
      </c>
      <c r="G768" s="99">
        <v>32052775</v>
      </c>
      <c r="H768" s="99">
        <v>32052775</v>
      </c>
      <c r="I768" s="99">
        <v>26200050</v>
      </c>
      <c r="J768" s="128">
        <f t="shared" si="13"/>
        <v>5852725</v>
      </c>
    </row>
    <row r="769" spans="1:10" ht="27.95" customHeight="1">
      <c r="A769" s="39"/>
      <c r="B769" s="138">
        <v>7828</v>
      </c>
      <c r="C769" s="58" t="s">
        <v>85</v>
      </c>
      <c r="D769" s="25">
        <v>1296</v>
      </c>
      <c r="E769" s="25">
        <v>1438</v>
      </c>
      <c r="F769" s="25">
        <v>2446450</v>
      </c>
      <c r="G769" s="99">
        <v>4165876</v>
      </c>
      <c r="H769" s="99">
        <v>4165876</v>
      </c>
      <c r="I769" s="99">
        <v>0</v>
      </c>
      <c r="J769" s="128">
        <f t="shared" si="13"/>
        <v>4165876</v>
      </c>
    </row>
    <row r="770" spans="1:10" ht="27.95" customHeight="1">
      <c r="A770" s="39"/>
      <c r="B770" s="138">
        <v>7828</v>
      </c>
      <c r="C770" s="58" t="s">
        <v>85</v>
      </c>
      <c r="D770" s="25">
        <v>6153</v>
      </c>
      <c r="E770" s="25">
        <v>5657</v>
      </c>
      <c r="F770" s="25">
        <v>4081510</v>
      </c>
      <c r="G770" s="99">
        <v>21472020</v>
      </c>
      <c r="H770" s="99">
        <v>21472020</v>
      </c>
      <c r="I770" s="99">
        <v>18945900</v>
      </c>
      <c r="J770" s="128">
        <f t="shared" si="13"/>
        <v>2526120</v>
      </c>
    </row>
    <row r="771" spans="1:10" ht="27.95" customHeight="1">
      <c r="A771" s="39"/>
      <c r="B771" s="138">
        <v>7828</v>
      </c>
      <c r="C771" s="58" t="s">
        <v>85</v>
      </c>
      <c r="D771" s="25">
        <v>6541</v>
      </c>
      <c r="E771" s="25">
        <v>6370</v>
      </c>
      <c r="F771" s="25">
        <v>4249778</v>
      </c>
      <c r="G771" s="99">
        <v>15133250</v>
      </c>
      <c r="H771" s="99">
        <v>15133250</v>
      </c>
      <c r="I771" s="99">
        <v>12978098</v>
      </c>
      <c r="J771" s="128">
        <f t="shared" si="13"/>
        <v>2155152</v>
      </c>
    </row>
    <row r="772" spans="1:10" ht="27.95" customHeight="1">
      <c r="A772" s="39"/>
      <c r="B772" s="138">
        <v>7828</v>
      </c>
      <c r="C772" s="58" t="s">
        <v>85</v>
      </c>
      <c r="D772" s="25">
        <v>6264</v>
      </c>
      <c r="E772" s="25">
        <v>7835</v>
      </c>
      <c r="F772" s="25">
        <v>4355590</v>
      </c>
      <c r="G772" s="99">
        <v>72968709</v>
      </c>
      <c r="H772" s="99">
        <v>72968709</v>
      </c>
      <c r="I772" s="99">
        <v>70939319</v>
      </c>
      <c r="J772" s="128">
        <f t="shared" si="13"/>
        <v>2029390</v>
      </c>
    </row>
    <row r="773" spans="1:10" ht="27.95" customHeight="1">
      <c r="A773" s="39"/>
      <c r="B773" s="138">
        <v>7828</v>
      </c>
      <c r="C773" s="58" t="s">
        <v>85</v>
      </c>
      <c r="D773" s="25">
        <v>3532</v>
      </c>
      <c r="E773" s="25">
        <v>4281</v>
      </c>
      <c r="F773" s="25">
        <v>3809087</v>
      </c>
      <c r="G773" s="99">
        <v>12689840</v>
      </c>
      <c r="H773" s="99">
        <v>12689840</v>
      </c>
      <c r="I773" s="99">
        <v>11579479</v>
      </c>
      <c r="J773" s="128">
        <f t="shared" si="13"/>
        <v>1110361</v>
      </c>
    </row>
    <row r="774" spans="1:10" ht="27.95" customHeight="1">
      <c r="A774" s="39"/>
      <c r="B774" s="138">
        <v>7828</v>
      </c>
      <c r="C774" s="58" t="s">
        <v>85</v>
      </c>
      <c r="D774" s="25">
        <v>2218</v>
      </c>
      <c r="E774" s="25">
        <v>7823</v>
      </c>
      <c r="F774" s="25">
        <v>4355133</v>
      </c>
      <c r="G774" s="99">
        <v>12848921</v>
      </c>
      <c r="H774" s="99">
        <v>12848921</v>
      </c>
      <c r="I774" s="99">
        <v>12031034</v>
      </c>
      <c r="J774" s="128">
        <f t="shared" si="13"/>
        <v>817887</v>
      </c>
    </row>
    <row r="775" spans="1:10" ht="27.95" customHeight="1">
      <c r="A775" s="39"/>
      <c r="B775" s="138">
        <v>7828</v>
      </c>
      <c r="C775" s="58" t="s">
        <v>85</v>
      </c>
      <c r="D775" s="25">
        <v>4548</v>
      </c>
      <c r="E775" s="25">
        <v>4311</v>
      </c>
      <c r="F775" s="25">
        <v>3840776</v>
      </c>
      <c r="G775" s="99">
        <v>6385480</v>
      </c>
      <c r="H775" s="99">
        <v>6385480</v>
      </c>
      <c r="I775" s="99">
        <v>6280800</v>
      </c>
      <c r="J775" s="128">
        <f t="shared" si="13"/>
        <v>104680</v>
      </c>
    </row>
    <row r="776" spans="1:10" ht="27.95" customHeight="1">
      <c r="A776" s="39"/>
      <c r="B776" s="138">
        <v>7828</v>
      </c>
      <c r="C776" s="58" t="s">
        <v>85</v>
      </c>
      <c r="D776" s="25">
        <v>2135</v>
      </c>
      <c r="E776" s="25">
        <v>2116</v>
      </c>
      <c r="F776" s="25">
        <v>46903993</v>
      </c>
      <c r="G776" s="99">
        <v>47600</v>
      </c>
      <c r="H776" s="99">
        <v>47600</v>
      </c>
      <c r="I776" s="99">
        <v>0</v>
      </c>
      <c r="J776" s="128">
        <f t="shared" si="13"/>
        <v>47600</v>
      </c>
    </row>
    <row r="777" spans="1:10" ht="27.95" customHeight="1">
      <c r="A777" s="39"/>
      <c r="B777" s="138">
        <v>7828</v>
      </c>
      <c r="C777" s="58" t="s">
        <v>85</v>
      </c>
      <c r="D777" s="25">
        <v>3588</v>
      </c>
      <c r="E777" s="25">
        <v>6620</v>
      </c>
      <c r="F777" s="25">
        <v>4261173</v>
      </c>
      <c r="G777" s="99">
        <v>7407000</v>
      </c>
      <c r="H777" s="99">
        <v>7407000</v>
      </c>
      <c r="I777" s="99">
        <v>7400000</v>
      </c>
      <c r="J777" s="128">
        <f t="shared" si="13"/>
        <v>7000</v>
      </c>
    </row>
    <row r="778" spans="1:10" ht="27.95" customHeight="1">
      <c r="A778" s="39"/>
      <c r="B778" s="138">
        <v>7828</v>
      </c>
      <c r="C778" s="58" t="s">
        <v>85</v>
      </c>
      <c r="D778" s="25">
        <v>1489</v>
      </c>
      <c r="E778" s="25">
        <v>1316</v>
      </c>
      <c r="F778" s="25">
        <v>2248064</v>
      </c>
      <c r="G778" s="99">
        <v>3000</v>
      </c>
      <c r="H778" s="99">
        <v>3000</v>
      </c>
      <c r="I778" s="99">
        <v>0</v>
      </c>
      <c r="J778" s="128">
        <f t="shared" si="13"/>
        <v>3000</v>
      </c>
    </row>
    <row r="779" spans="1:10" ht="27.95" customHeight="1">
      <c r="A779" s="39"/>
      <c r="B779" s="138">
        <v>7829</v>
      </c>
      <c r="C779" s="59" t="s">
        <v>89</v>
      </c>
      <c r="D779" s="25">
        <v>3403</v>
      </c>
      <c r="E779" s="51">
        <v>6312</v>
      </c>
      <c r="F779" s="25">
        <v>4226809</v>
      </c>
      <c r="G779" s="99">
        <v>250000000</v>
      </c>
      <c r="H779" s="99">
        <v>250000000</v>
      </c>
      <c r="I779" s="99">
        <v>249999846</v>
      </c>
      <c r="J779" s="128">
        <f t="shared" si="13"/>
        <v>154</v>
      </c>
    </row>
    <row r="780" spans="1:10" ht="27.95" customHeight="1">
      <c r="A780" s="39"/>
      <c r="B780" s="139" t="s">
        <v>90</v>
      </c>
      <c r="C780" s="60" t="s">
        <v>77</v>
      </c>
      <c r="D780" s="25">
        <v>135</v>
      </c>
      <c r="E780" s="25">
        <v>132</v>
      </c>
      <c r="F780" s="25">
        <v>2510148</v>
      </c>
      <c r="G780" s="99">
        <v>13006076</v>
      </c>
      <c r="H780" s="99">
        <v>13006076</v>
      </c>
      <c r="I780" s="99">
        <v>0</v>
      </c>
      <c r="J780" s="128">
        <f t="shared" si="13"/>
        <v>13006076</v>
      </c>
    </row>
    <row r="781" spans="1:10" ht="27.95" customHeight="1">
      <c r="A781" s="39"/>
      <c r="B781" s="139" t="s">
        <v>90</v>
      </c>
      <c r="C781" s="60" t="s">
        <v>77</v>
      </c>
      <c r="D781" s="25">
        <v>184</v>
      </c>
      <c r="E781" s="25">
        <v>181</v>
      </c>
      <c r="F781" s="25">
        <v>2594160</v>
      </c>
      <c r="G781" s="99">
        <v>3593226</v>
      </c>
      <c r="H781" s="99">
        <v>3593226</v>
      </c>
      <c r="I781" s="99">
        <v>0</v>
      </c>
      <c r="J781" s="128">
        <f t="shared" si="13"/>
        <v>3593226</v>
      </c>
    </row>
    <row r="782" spans="1:10" ht="27.95" customHeight="1">
      <c r="A782" s="39"/>
      <c r="B782" s="139" t="s">
        <v>90</v>
      </c>
      <c r="C782" s="60" t="s">
        <v>77</v>
      </c>
      <c r="D782" s="25">
        <v>7272</v>
      </c>
      <c r="E782" s="25">
        <v>7338</v>
      </c>
      <c r="F782" s="25">
        <v>2429442</v>
      </c>
      <c r="G782" s="99">
        <v>5990645</v>
      </c>
      <c r="H782" s="99">
        <v>5990645</v>
      </c>
      <c r="I782" s="99">
        <v>3328136</v>
      </c>
      <c r="J782" s="128">
        <f t="shared" si="13"/>
        <v>2662509</v>
      </c>
    </row>
    <row r="783" spans="1:10" ht="27.95" customHeight="1">
      <c r="A783" s="39"/>
      <c r="B783" s="139" t="s">
        <v>90</v>
      </c>
      <c r="C783" s="60" t="s">
        <v>77</v>
      </c>
      <c r="D783" s="25">
        <v>4991</v>
      </c>
      <c r="E783" s="25">
        <v>6015</v>
      </c>
      <c r="F783" s="25">
        <v>4181269</v>
      </c>
      <c r="G783" s="99">
        <v>1520734</v>
      </c>
      <c r="H783" s="99">
        <v>1520734</v>
      </c>
      <c r="I783" s="99">
        <v>0</v>
      </c>
      <c r="J783" s="128">
        <f t="shared" si="13"/>
        <v>1520734</v>
      </c>
    </row>
    <row r="784" spans="1:10" ht="27.95" customHeight="1">
      <c r="A784" s="39"/>
      <c r="B784" s="139" t="s">
        <v>90</v>
      </c>
      <c r="C784" s="60" t="s">
        <v>77</v>
      </c>
      <c r="D784" s="25">
        <v>4988</v>
      </c>
      <c r="E784" s="25">
        <v>6428</v>
      </c>
      <c r="F784" s="25">
        <v>4271730</v>
      </c>
      <c r="G784" s="99">
        <v>1255883</v>
      </c>
      <c r="H784" s="99">
        <v>1255883</v>
      </c>
      <c r="I784" s="99">
        <v>0</v>
      </c>
      <c r="J784" s="128">
        <f t="shared" si="13"/>
        <v>1255883</v>
      </c>
    </row>
    <row r="785" spans="1:10" ht="27.95" customHeight="1">
      <c r="A785" s="39"/>
      <c r="B785" s="139" t="s">
        <v>90</v>
      </c>
      <c r="C785" s="60" t="s">
        <v>77</v>
      </c>
      <c r="D785" s="25">
        <v>4977</v>
      </c>
      <c r="E785" s="25">
        <v>6454</v>
      </c>
      <c r="F785" s="25">
        <v>4266581</v>
      </c>
      <c r="G785" s="99">
        <v>7056570</v>
      </c>
      <c r="H785" s="99">
        <v>7056570</v>
      </c>
      <c r="I785" s="99">
        <v>5839920</v>
      </c>
      <c r="J785" s="128">
        <f t="shared" si="13"/>
        <v>1216650</v>
      </c>
    </row>
    <row r="786" spans="1:10" ht="27.95" customHeight="1">
      <c r="A786" s="39"/>
      <c r="B786" s="139" t="s">
        <v>90</v>
      </c>
      <c r="C786" s="60" t="s">
        <v>77</v>
      </c>
      <c r="D786" s="25">
        <v>3692</v>
      </c>
      <c r="E786" s="25">
        <v>2882</v>
      </c>
      <c r="F786" s="25">
        <v>2510148</v>
      </c>
      <c r="G786" s="99">
        <v>429202</v>
      </c>
      <c r="H786" s="99">
        <v>429202</v>
      </c>
      <c r="I786" s="99">
        <v>39018</v>
      </c>
      <c r="J786" s="128">
        <f t="shared" si="13"/>
        <v>390184</v>
      </c>
    </row>
    <row r="787" spans="1:10" ht="27.95" customHeight="1">
      <c r="A787" s="39"/>
      <c r="B787" s="139" t="s">
        <v>90</v>
      </c>
      <c r="C787" s="60" t="s">
        <v>77</v>
      </c>
      <c r="D787" s="25">
        <v>6711</v>
      </c>
      <c r="E787" s="25">
        <v>6037</v>
      </c>
      <c r="F787" s="25">
        <v>4198399</v>
      </c>
      <c r="G787" s="99">
        <v>327930</v>
      </c>
      <c r="H787" s="99">
        <v>327930</v>
      </c>
      <c r="I787" s="99">
        <v>0</v>
      </c>
      <c r="J787" s="128">
        <f t="shared" si="13"/>
        <v>327930</v>
      </c>
    </row>
    <row r="788" spans="1:10" ht="27.95" customHeight="1">
      <c r="A788" s="39"/>
      <c r="B788" s="139" t="s">
        <v>90</v>
      </c>
      <c r="C788" s="60" t="s">
        <v>77</v>
      </c>
      <c r="D788" s="25">
        <v>3749</v>
      </c>
      <c r="E788" s="25">
        <v>2939</v>
      </c>
      <c r="F788" s="25">
        <v>2436855</v>
      </c>
      <c r="G788" s="99">
        <v>294687</v>
      </c>
      <c r="H788" s="99">
        <v>294687</v>
      </c>
      <c r="I788" s="99">
        <v>0</v>
      </c>
      <c r="J788" s="128">
        <f t="shared" si="13"/>
        <v>294687</v>
      </c>
    </row>
    <row r="789" spans="1:10" ht="27.95" customHeight="1">
      <c r="A789" s="39"/>
      <c r="B789" s="139" t="s">
        <v>90</v>
      </c>
      <c r="C789" s="60" t="s">
        <v>77</v>
      </c>
      <c r="D789" s="25">
        <v>126</v>
      </c>
      <c r="E789" s="25">
        <v>123</v>
      </c>
      <c r="F789" s="25">
        <v>2594122</v>
      </c>
      <c r="G789" s="99">
        <v>5644</v>
      </c>
      <c r="H789" s="99">
        <v>5644</v>
      </c>
      <c r="I789" s="99">
        <v>0</v>
      </c>
      <c r="J789" s="128">
        <f t="shared" si="13"/>
        <v>5644</v>
      </c>
    </row>
    <row r="790" spans="1:10" ht="27.95" customHeight="1">
      <c r="A790" s="39"/>
      <c r="B790" s="23" t="s">
        <v>91</v>
      </c>
      <c r="C790" s="24" t="s">
        <v>79</v>
      </c>
      <c r="D790" s="25">
        <v>5259</v>
      </c>
      <c r="E790" s="25">
        <v>5609</v>
      </c>
      <c r="F790" s="25">
        <v>4065622</v>
      </c>
      <c r="G790" s="99">
        <v>29256110</v>
      </c>
      <c r="H790" s="99">
        <v>29256110</v>
      </c>
      <c r="I790" s="99">
        <v>24965214</v>
      </c>
      <c r="J790" s="128">
        <f t="shared" si="13"/>
        <v>4290896</v>
      </c>
    </row>
    <row r="791" spans="1:10" ht="27.95" customHeight="1">
      <c r="A791" s="39"/>
      <c r="B791" s="23" t="s">
        <v>91</v>
      </c>
      <c r="C791" s="24" t="s">
        <v>79</v>
      </c>
      <c r="D791" s="25">
        <v>969</v>
      </c>
      <c r="E791" s="25">
        <v>1059</v>
      </c>
      <c r="F791" s="25">
        <v>3522173</v>
      </c>
      <c r="G791" s="99">
        <v>301612</v>
      </c>
      <c r="H791" s="99">
        <v>301612</v>
      </c>
      <c r="I791" s="99">
        <v>0</v>
      </c>
      <c r="J791" s="128">
        <f t="shared" si="13"/>
        <v>301612</v>
      </c>
    </row>
    <row r="792" spans="1:10" ht="27.95" customHeight="1">
      <c r="A792" s="39"/>
      <c r="B792" s="140" t="s">
        <v>92</v>
      </c>
      <c r="C792" s="24" t="s">
        <v>93</v>
      </c>
      <c r="D792" s="31">
        <v>7082</v>
      </c>
      <c r="E792" s="31">
        <v>7382</v>
      </c>
      <c r="F792" s="31">
        <v>69437</v>
      </c>
      <c r="G792" s="106">
        <v>292960768</v>
      </c>
      <c r="H792" s="106">
        <v>292960768</v>
      </c>
      <c r="I792" s="106">
        <v>117452179</v>
      </c>
      <c r="J792" s="128">
        <f t="shared" si="13"/>
        <v>175508589</v>
      </c>
    </row>
    <row r="793" spans="1:10" ht="27.95" customHeight="1">
      <c r="A793" s="39"/>
      <c r="B793" s="140" t="s">
        <v>92</v>
      </c>
      <c r="C793" s="24" t="s">
        <v>93</v>
      </c>
      <c r="D793" s="25">
        <v>688</v>
      </c>
      <c r="E793" s="25">
        <v>684</v>
      </c>
      <c r="F793" s="25">
        <v>2766706</v>
      </c>
      <c r="G793" s="99">
        <v>63408000</v>
      </c>
      <c r="H793" s="99">
        <v>63408000</v>
      </c>
      <c r="I793" s="99">
        <v>0</v>
      </c>
      <c r="J793" s="128">
        <f t="shared" si="13"/>
        <v>63408000</v>
      </c>
    </row>
    <row r="794" spans="1:10" ht="27.95" customHeight="1">
      <c r="A794" s="39"/>
      <c r="B794" s="140" t="s">
        <v>92</v>
      </c>
      <c r="C794" s="24" t="s">
        <v>93</v>
      </c>
      <c r="D794" s="25">
        <v>680</v>
      </c>
      <c r="E794" s="25">
        <v>676</v>
      </c>
      <c r="F794" s="25">
        <v>2539374</v>
      </c>
      <c r="G794" s="99">
        <v>63408000</v>
      </c>
      <c r="H794" s="99">
        <v>63408000</v>
      </c>
      <c r="I794" s="99">
        <v>0</v>
      </c>
      <c r="J794" s="128">
        <f t="shared" si="13"/>
        <v>63408000</v>
      </c>
    </row>
    <row r="795" spans="1:10" ht="27.95" customHeight="1">
      <c r="A795" s="39"/>
      <c r="B795" s="140" t="s">
        <v>92</v>
      </c>
      <c r="C795" s="24" t="s">
        <v>93</v>
      </c>
      <c r="D795" s="25">
        <v>713</v>
      </c>
      <c r="E795" s="25">
        <v>709</v>
      </c>
      <c r="F795" s="25">
        <v>2969603</v>
      </c>
      <c r="G795" s="99">
        <v>47556000</v>
      </c>
      <c r="H795" s="99">
        <v>47556000</v>
      </c>
      <c r="I795" s="99">
        <v>0</v>
      </c>
      <c r="J795" s="128">
        <f t="shared" si="13"/>
        <v>47556000</v>
      </c>
    </row>
    <row r="796" spans="1:10" ht="27.95" customHeight="1">
      <c r="A796" s="39"/>
      <c r="B796" s="140" t="s">
        <v>92</v>
      </c>
      <c r="C796" s="24" t="s">
        <v>93</v>
      </c>
      <c r="D796" s="25">
        <v>785</v>
      </c>
      <c r="E796" s="25">
        <v>781</v>
      </c>
      <c r="F796" s="25">
        <v>69437</v>
      </c>
      <c r="G796" s="99">
        <v>88226141</v>
      </c>
      <c r="H796" s="99">
        <v>88226141</v>
      </c>
      <c r="I796" s="99">
        <v>70535892</v>
      </c>
      <c r="J796" s="128">
        <f t="shared" si="13"/>
        <v>17690249</v>
      </c>
    </row>
    <row r="797" spans="1:10" ht="27.95" customHeight="1">
      <c r="A797" s="39"/>
      <c r="B797" s="140" t="s">
        <v>92</v>
      </c>
      <c r="C797" s="24" t="s">
        <v>93</v>
      </c>
      <c r="D797" s="25">
        <v>611</v>
      </c>
      <c r="E797" s="25">
        <v>607</v>
      </c>
      <c r="F797" s="25">
        <v>2395198</v>
      </c>
      <c r="G797" s="99">
        <v>12681600</v>
      </c>
      <c r="H797" s="99">
        <v>12681600</v>
      </c>
      <c r="I797" s="99">
        <v>0</v>
      </c>
      <c r="J797" s="128">
        <f t="shared" si="13"/>
        <v>12681600</v>
      </c>
    </row>
    <row r="798" spans="1:10" ht="27.95" customHeight="1">
      <c r="A798" s="39"/>
      <c r="B798" s="140" t="s">
        <v>92</v>
      </c>
      <c r="C798" s="24" t="s">
        <v>93</v>
      </c>
      <c r="D798" s="25">
        <v>6473</v>
      </c>
      <c r="E798" s="25">
        <v>5806</v>
      </c>
      <c r="F798" s="25">
        <v>4136126</v>
      </c>
      <c r="G798" s="99">
        <v>23071533</v>
      </c>
      <c r="H798" s="99">
        <v>23071533</v>
      </c>
      <c r="I798" s="99">
        <v>11662533</v>
      </c>
      <c r="J798" s="128">
        <f t="shared" si="13"/>
        <v>11409000</v>
      </c>
    </row>
    <row r="799" spans="1:10" ht="27.95" customHeight="1">
      <c r="A799" s="39"/>
      <c r="B799" s="140" t="s">
        <v>92</v>
      </c>
      <c r="C799" s="24" t="s">
        <v>93</v>
      </c>
      <c r="D799" s="25">
        <v>6918</v>
      </c>
      <c r="E799" s="25">
        <v>7503</v>
      </c>
      <c r="F799" s="25">
        <v>2485212</v>
      </c>
      <c r="G799" s="99">
        <v>10522205</v>
      </c>
      <c r="H799" s="99">
        <v>10522205</v>
      </c>
      <c r="I799" s="99">
        <v>0</v>
      </c>
      <c r="J799" s="128">
        <f t="shared" si="13"/>
        <v>10522205</v>
      </c>
    </row>
    <row r="800" spans="1:10" ht="27.95" customHeight="1">
      <c r="A800" s="39"/>
      <c r="B800" s="140" t="s">
        <v>92</v>
      </c>
      <c r="C800" s="24" t="s">
        <v>93</v>
      </c>
      <c r="D800" s="25">
        <v>651</v>
      </c>
      <c r="E800" s="25">
        <v>647</v>
      </c>
      <c r="F800" s="25">
        <v>2536554</v>
      </c>
      <c r="G800" s="99">
        <v>8454400</v>
      </c>
      <c r="H800" s="99">
        <v>8454400</v>
      </c>
      <c r="I800" s="99">
        <v>0</v>
      </c>
      <c r="J800" s="128">
        <f t="shared" si="13"/>
        <v>8454400</v>
      </c>
    </row>
    <row r="801" spans="1:10" ht="27.95" customHeight="1">
      <c r="A801" s="39"/>
      <c r="B801" s="140" t="s">
        <v>92</v>
      </c>
      <c r="C801" s="24" t="s">
        <v>93</v>
      </c>
      <c r="D801" s="25">
        <v>626</v>
      </c>
      <c r="E801" s="25">
        <v>622</v>
      </c>
      <c r="F801" s="25">
        <v>2622113</v>
      </c>
      <c r="G801" s="99">
        <v>8278267</v>
      </c>
      <c r="H801" s="99">
        <v>8278267</v>
      </c>
      <c r="I801" s="99">
        <v>0</v>
      </c>
      <c r="J801" s="128">
        <f t="shared" si="13"/>
        <v>8278267</v>
      </c>
    </row>
    <row r="802" spans="1:10" ht="27.95" customHeight="1">
      <c r="A802" s="39"/>
      <c r="B802" s="140" t="s">
        <v>92</v>
      </c>
      <c r="C802" s="24" t="s">
        <v>93</v>
      </c>
      <c r="D802" s="25">
        <v>799</v>
      </c>
      <c r="E802" s="25">
        <v>795</v>
      </c>
      <c r="F802" s="25">
        <v>2981531</v>
      </c>
      <c r="G802" s="99">
        <v>7926000</v>
      </c>
      <c r="H802" s="99">
        <v>7926000</v>
      </c>
      <c r="I802" s="99">
        <v>0</v>
      </c>
      <c r="J802" s="128">
        <f t="shared" si="13"/>
        <v>7926000</v>
      </c>
    </row>
    <row r="803" spans="1:10" ht="27.95" customHeight="1">
      <c r="A803" s="39"/>
      <c r="B803" s="140" t="s">
        <v>92</v>
      </c>
      <c r="C803" s="24" t="s">
        <v>93</v>
      </c>
      <c r="D803" s="25">
        <v>765</v>
      </c>
      <c r="E803" s="25">
        <v>761</v>
      </c>
      <c r="F803" s="25">
        <v>2580193</v>
      </c>
      <c r="G803" s="99">
        <v>6516933</v>
      </c>
      <c r="H803" s="99">
        <v>6516933</v>
      </c>
      <c r="I803" s="99">
        <v>0</v>
      </c>
      <c r="J803" s="128">
        <f t="shared" si="13"/>
        <v>6516933</v>
      </c>
    </row>
    <row r="804" spans="1:10" ht="27.95" customHeight="1">
      <c r="A804" s="39"/>
      <c r="B804" s="140" t="s">
        <v>92</v>
      </c>
      <c r="C804" s="24" t="s">
        <v>93</v>
      </c>
      <c r="D804" s="25">
        <v>641</v>
      </c>
      <c r="E804" s="25">
        <v>637</v>
      </c>
      <c r="F804" s="25">
        <v>2607550</v>
      </c>
      <c r="G804" s="99">
        <v>6399470</v>
      </c>
      <c r="H804" s="99">
        <v>6399470</v>
      </c>
      <c r="I804" s="99">
        <v>0</v>
      </c>
      <c r="J804" s="128">
        <f t="shared" si="13"/>
        <v>6399470</v>
      </c>
    </row>
    <row r="805" spans="1:10" ht="27.95" customHeight="1">
      <c r="A805" s="39"/>
      <c r="B805" s="140" t="s">
        <v>92</v>
      </c>
      <c r="C805" s="24" t="s">
        <v>93</v>
      </c>
      <c r="D805" s="25">
        <v>608</v>
      </c>
      <c r="E805" s="25">
        <v>604</v>
      </c>
      <c r="F805" s="25">
        <v>2491320</v>
      </c>
      <c r="G805" s="99">
        <v>5988533</v>
      </c>
      <c r="H805" s="99">
        <v>5988533</v>
      </c>
      <c r="I805" s="99">
        <v>0</v>
      </c>
      <c r="J805" s="128">
        <f t="shared" si="13"/>
        <v>5988533</v>
      </c>
    </row>
    <row r="806" spans="1:10" ht="27.95" customHeight="1">
      <c r="A806" s="39"/>
      <c r="B806" s="140" t="s">
        <v>92</v>
      </c>
      <c r="C806" s="24" t="s">
        <v>93</v>
      </c>
      <c r="D806" s="25">
        <v>638</v>
      </c>
      <c r="E806" s="25">
        <v>634</v>
      </c>
      <c r="F806" s="25">
        <v>2455579</v>
      </c>
      <c r="G806" s="99">
        <v>4896666</v>
      </c>
      <c r="H806" s="99">
        <v>4896666</v>
      </c>
      <c r="I806" s="99">
        <v>0</v>
      </c>
      <c r="J806" s="128">
        <f t="shared" si="13"/>
        <v>4896666</v>
      </c>
    </row>
    <row r="807" spans="1:10" ht="27.95" customHeight="1">
      <c r="A807" s="39"/>
      <c r="B807" s="140" t="s">
        <v>92</v>
      </c>
      <c r="C807" s="24" t="s">
        <v>93</v>
      </c>
      <c r="D807" s="25">
        <v>760</v>
      </c>
      <c r="E807" s="25">
        <v>756</v>
      </c>
      <c r="F807" s="25">
        <v>2541872</v>
      </c>
      <c r="G807" s="99">
        <v>4281200</v>
      </c>
      <c r="H807" s="99">
        <v>4281200</v>
      </c>
      <c r="I807" s="99">
        <v>0</v>
      </c>
      <c r="J807" s="128">
        <f t="shared" si="13"/>
        <v>4281200</v>
      </c>
    </row>
    <row r="808" spans="1:10" ht="27.95" customHeight="1">
      <c r="A808" s="39"/>
      <c r="B808" s="140" t="s">
        <v>92</v>
      </c>
      <c r="C808" s="24" t="s">
        <v>93</v>
      </c>
      <c r="D808" s="25">
        <v>731</v>
      </c>
      <c r="E808" s="25">
        <v>727</v>
      </c>
      <c r="F808" s="25">
        <v>2542362</v>
      </c>
      <c r="G808" s="99">
        <v>3989400</v>
      </c>
      <c r="H808" s="99">
        <v>3989400</v>
      </c>
      <c r="I808" s="99">
        <v>0</v>
      </c>
      <c r="J808" s="128">
        <f t="shared" si="13"/>
        <v>3989400</v>
      </c>
    </row>
    <row r="809" spans="1:10" ht="27.95" customHeight="1">
      <c r="A809" s="39"/>
      <c r="B809" s="140" t="s">
        <v>92</v>
      </c>
      <c r="C809" s="24" t="s">
        <v>93</v>
      </c>
      <c r="D809" s="25">
        <v>3885</v>
      </c>
      <c r="E809" s="25">
        <v>3075</v>
      </c>
      <c r="F809" s="25">
        <v>2969603</v>
      </c>
      <c r="G809" s="99">
        <v>1902240</v>
      </c>
      <c r="H809" s="99">
        <v>1902240</v>
      </c>
      <c r="I809" s="99">
        <v>0</v>
      </c>
      <c r="J809" s="128">
        <f t="shared" si="13"/>
        <v>1902240</v>
      </c>
    </row>
    <row r="810" spans="1:10" ht="27.95" customHeight="1">
      <c r="A810" s="39"/>
      <c r="B810" s="140" t="s">
        <v>92</v>
      </c>
      <c r="C810" s="24" t="s">
        <v>93</v>
      </c>
      <c r="D810" s="25">
        <v>7632</v>
      </c>
      <c r="E810" s="25">
        <v>7815</v>
      </c>
      <c r="F810" s="25">
        <v>3808407</v>
      </c>
      <c r="G810" s="99">
        <v>13607500</v>
      </c>
      <c r="H810" s="99">
        <v>13607500</v>
      </c>
      <c r="I810" s="99">
        <v>11974600</v>
      </c>
      <c r="J810" s="128">
        <f t="shared" si="13"/>
        <v>1632900</v>
      </c>
    </row>
    <row r="811" spans="1:10" ht="27.95" customHeight="1">
      <c r="A811" s="39"/>
      <c r="B811" s="140" t="s">
        <v>92</v>
      </c>
      <c r="C811" s="24" t="s">
        <v>93</v>
      </c>
      <c r="D811" s="25">
        <v>685</v>
      </c>
      <c r="E811" s="25">
        <v>681</v>
      </c>
      <c r="F811" s="25">
        <v>2451494</v>
      </c>
      <c r="G811" s="99">
        <v>1585200</v>
      </c>
      <c r="H811" s="99">
        <v>1585200</v>
      </c>
      <c r="I811" s="99">
        <v>0</v>
      </c>
      <c r="J811" s="128">
        <f t="shared" si="13"/>
        <v>1585200</v>
      </c>
    </row>
    <row r="812" spans="1:10" ht="27.95" customHeight="1">
      <c r="A812" s="39"/>
      <c r="B812" s="140" t="s">
        <v>92</v>
      </c>
      <c r="C812" s="24" t="s">
        <v>93</v>
      </c>
      <c r="D812" s="25">
        <v>3870</v>
      </c>
      <c r="E812" s="25">
        <v>3060</v>
      </c>
      <c r="F812" s="25">
        <v>2607550</v>
      </c>
      <c r="G812" s="99">
        <v>1321736</v>
      </c>
      <c r="H812" s="99">
        <v>1321736</v>
      </c>
      <c r="I812" s="99">
        <v>0</v>
      </c>
      <c r="J812" s="128">
        <f t="shared" si="13"/>
        <v>1321736</v>
      </c>
    </row>
    <row r="813" spans="1:10" ht="27.95" customHeight="1">
      <c r="A813" s="39"/>
      <c r="B813" s="140" t="s">
        <v>92</v>
      </c>
      <c r="C813" s="24" t="s">
        <v>93</v>
      </c>
      <c r="D813" s="25">
        <v>702</v>
      </c>
      <c r="E813" s="25">
        <v>698</v>
      </c>
      <c r="F813" s="25">
        <v>2433067</v>
      </c>
      <c r="G813" s="99">
        <v>1056800</v>
      </c>
      <c r="H813" s="99">
        <v>1056800</v>
      </c>
      <c r="I813" s="99">
        <v>0</v>
      </c>
      <c r="J813" s="128">
        <f t="shared" si="13"/>
        <v>1056800</v>
      </c>
    </row>
    <row r="814" spans="1:10" ht="27.95" customHeight="1">
      <c r="A814" s="39"/>
      <c r="B814" s="140" t="s">
        <v>92</v>
      </c>
      <c r="C814" s="24" t="s">
        <v>93</v>
      </c>
      <c r="D814" s="25">
        <v>3958</v>
      </c>
      <c r="E814" s="25">
        <v>3148</v>
      </c>
      <c r="F814" s="25">
        <v>2413526</v>
      </c>
      <c r="G814" s="99">
        <v>813600</v>
      </c>
      <c r="H814" s="99">
        <v>813600</v>
      </c>
      <c r="I814" s="99">
        <v>0</v>
      </c>
      <c r="J814" s="128">
        <f t="shared" si="13"/>
        <v>813600</v>
      </c>
    </row>
    <row r="815" spans="1:10" ht="27.95" customHeight="1">
      <c r="A815" s="39"/>
      <c r="B815" s="140" t="s">
        <v>92</v>
      </c>
      <c r="C815" s="24" t="s">
        <v>93</v>
      </c>
      <c r="D815" s="25">
        <v>4605</v>
      </c>
      <c r="E815" s="25">
        <v>4836</v>
      </c>
      <c r="F815" s="25">
        <v>3937312</v>
      </c>
      <c r="G815" s="99">
        <v>9921166</v>
      </c>
      <c r="H815" s="99">
        <v>9921166</v>
      </c>
      <c r="I815" s="99">
        <v>9190133</v>
      </c>
      <c r="J815" s="128">
        <f t="shared" si="13"/>
        <v>731033</v>
      </c>
    </row>
    <row r="816" spans="1:10" ht="27.95" customHeight="1">
      <c r="A816" s="39"/>
      <c r="B816" s="140" t="s">
        <v>92</v>
      </c>
      <c r="C816" s="24" t="s">
        <v>93</v>
      </c>
      <c r="D816" s="25">
        <v>747</v>
      </c>
      <c r="E816" s="25">
        <v>743</v>
      </c>
      <c r="F816" s="25">
        <v>2505888</v>
      </c>
      <c r="G816" s="99">
        <v>678000</v>
      </c>
      <c r="H816" s="99">
        <v>678000</v>
      </c>
      <c r="I816" s="99">
        <v>0</v>
      </c>
      <c r="J816" s="128">
        <f t="shared" si="13"/>
        <v>678000</v>
      </c>
    </row>
    <row r="817" spans="1:10" ht="27.95" customHeight="1">
      <c r="A817" s="39"/>
      <c r="B817" s="140" t="s">
        <v>92</v>
      </c>
      <c r="C817" s="24" t="s">
        <v>93</v>
      </c>
      <c r="D817" s="25">
        <v>7098</v>
      </c>
      <c r="E817" s="25">
        <v>7373</v>
      </c>
      <c r="F817" s="25">
        <v>2580530</v>
      </c>
      <c r="G817" s="99">
        <v>7984560</v>
      </c>
      <c r="H817" s="99">
        <v>7984560</v>
      </c>
      <c r="I817" s="99">
        <v>7319180</v>
      </c>
      <c r="J817" s="128">
        <f t="shared" si="13"/>
        <v>665380</v>
      </c>
    </row>
    <row r="818" spans="1:10" ht="27.95" customHeight="1">
      <c r="A818" s="39"/>
      <c r="B818" s="140" t="s">
        <v>92</v>
      </c>
      <c r="C818" s="24" t="s">
        <v>93</v>
      </c>
      <c r="D818" s="25">
        <v>3944</v>
      </c>
      <c r="E818" s="25">
        <v>3134</v>
      </c>
      <c r="F818" s="25">
        <v>2541872</v>
      </c>
      <c r="G818" s="99">
        <v>633006</v>
      </c>
      <c r="H818" s="99">
        <v>633006</v>
      </c>
      <c r="I818" s="99">
        <v>0</v>
      </c>
      <c r="J818" s="128">
        <f t="shared" si="13"/>
        <v>633006</v>
      </c>
    </row>
    <row r="819" spans="1:10" ht="27.95" customHeight="1">
      <c r="A819" s="39"/>
      <c r="B819" s="140" t="s">
        <v>92</v>
      </c>
      <c r="C819" s="24" t="s">
        <v>93</v>
      </c>
      <c r="D819" s="25">
        <v>729</v>
      </c>
      <c r="E819" s="25">
        <v>725</v>
      </c>
      <c r="F819" s="25">
        <v>2542158</v>
      </c>
      <c r="G819" s="99">
        <v>516800</v>
      </c>
      <c r="H819" s="99">
        <v>516800</v>
      </c>
      <c r="I819" s="99">
        <v>0</v>
      </c>
      <c r="J819" s="128">
        <f t="shared" si="13"/>
        <v>516800</v>
      </c>
    </row>
    <row r="820" spans="1:10" ht="27.95" customHeight="1">
      <c r="A820" s="39"/>
      <c r="B820" s="140" t="s">
        <v>92</v>
      </c>
      <c r="C820" s="24" t="s">
        <v>93</v>
      </c>
      <c r="D820" s="25">
        <v>3910</v>
      </c>
      <c r="E820" s="25">
        <v>3100</v>
      </c>
      <c r="F820" s="25">
        <v>2395198</v>
      </c>
      <c r="G820" s="99">
        <v>380448</v>
      </c>
      <c r="H820" s="99">
        <v>380448</v>
      </c>
      <c r="I820" s="99">
        <v>0</v>
      </c>
      <c r="J820" s="128">
        <f t="shared" si="13"/>
        <v>380448</v>
      </c>
    </row>
    <row r="821" spans="1:10" ht="27.95" customHeight="1">
      <c r="A821" s="39"/>
      <c r="B821" s="140" t="s">
        <v>92</v>
      </c>
      <c r="C821" s="24" t="s">
        <v>93</v>
      </c>
      <c r="D821" s="25">
        <v>3816</v>
      </c>
      <c r="E821" s="25">
        <v>3006</v>
      </c>
      <c r="F821" s="25">
        <v>2536554</v>
      </c>
      <c r="G821" s="99">
        <v>253632</v>
      </c>
      <c r="H821" s="99">
        <v>253632</v>
      </c>
      <c r="I821" s="99">
        <v>0</v>
      </c>
      <c r="J821" s="128">
        <f t="shared" si="13"/>
        <v>253632</v>
      </c>
    </row>
    <row r="822" spans="1:10" ht="27.95" customHeight="1">
      <c r="A822" s="39"/>
      <c r="B822" s="140" t="s">
        <v>92</v>
      </c>
      <c r="C822" s="24" t="s">
        <v>93</v>
      </c>
      <c r="D822" s="25">
        <v>3785</v>
      </c>
      <c r="E822" s="25">
        <v>2975</v>
      </c>
      <c r="F822" s="25">
        <v>2622113</v>
      </c>
      <c r="G822" s="99">
        <v>248348</v>
      </c>
      <c r="H822" s="99">
        <v>248348</v>
      </c>
      <c r="I822" s="99">
        <v>0</v>
      </c>
      <c r="J822" s="128">
        <f t="shared" si="13"/>
        <v>248348</v>
      </c>
    </row>
    <row r="823" spans="1:10" ht="27.95" customHeight="1">
      <c r="A823" s="39"/>
      <c r="B823" s="140" t="s">
        <v>92</v>
      </c>
      <c r="C823" s="24" t="s">
        <v>93</v>
      </c>
      <c r="D823" s="25">
        <v>3854</v>
      </c>
      <c r="E823" s="25">
        <v>3044</v>
      </c>
      <c r="F823" s="25">
        <v>2580193</v>
      </c>
      <c r="G823" s="99">
        <v>195505</v>
      </c>
      <c r="H823" s="99">
        <v>195505</v>
      </c>
      <c r="I823" s="99">
        <v>0</v>
      </c>
      <c r="J823" s="128">
        <f t="shared" si="13"/>
        <v>195505</v>
      </c>
    </row>
    <row r="824" spans="1:10" ht="27.95" customHeight="1">
      <c r="A824" s="39"/>
      <c r="B824" s="140" t="s">
        <v>92</v>
      </c>
      <c r="C824" s="24" t="s">
        <v>93</v>
      </c>
      <c r="D824" s="25">
        <v>3966</v>
      </c>
      <c r="E824" s="25">
        <v>3156</v>
      </c>
      <c r="F824" s="25">
        <v>2981531</v>
      </c>
      <c r="G824" s="99">
        <v>237780</v>
      </c>
      <c r="H824" s="99">
        <v>237780</v>
      </c>
      <c r="I824" s="99">
        <v>47556</v>
      </c>
      <c r="J824" s="128">
        <f t="shared" si="13"/>
        <v>190224</v>
      </c>
    </row>
    <row r="825" spans="1:10" ht="27.95" customHeight="1">
      <c r="A825" s="39"/>
      <c r="B825" s="140" t="s">
        <v>92</v>
      </c>
      <c r="C825" s="24" t="s">
        <v>93</v>
      </c>
      <c r="D825" s="25">
        <v>3804</v>
      </c>
      <c r="E825" s="25">
        <v>2994</v>
      </c>
      <c r="F825" s="25">
        <v>2491320</v>
      </c>
      <c r="G825" s="99">
        <v>179656</v>
      </c>
      <c r="H825" s="99">
        <v>179656</v>
      </c>
      <c r="I825" s="99">
        <v>0</v>
      </c>
      <c r="J825" s="128">
        <f t="shared" si="13"/>
        <v>179656</v>
      </c>
    </row>
    <row r="826" spans="1:10" ht="27.95" customHeight="1">
      <c r="A826" s="39"/>
      <c r="B826" s="140" t="s">
        <v>92</v>
      </c>
      <c r="C826" s="24" t="s">
        <v>93</v>
      </c>
      <c r="D826" s="25">
        <v>779</v>
      </c>
      <c r="E826" s="25">
        <v>775</v>
      </c>
      <c r="F826" s="25">
        <v>2736473</v>
      </c>
      <c r="G826" s="99">
        <v>150667</v>
      </c>
      <c r="H826" s="99">
        <v>150667</v>
      </c>
      <c r="I826" s="99">
        <v>0</v>
      </c>
      <c r="J826" s="128">
        <f t="shared" ref="J826:J887" si="14">+H826-I826</f>
        <v>150667</v>
      </c>
    </row>
    <row r="827" spans="1:10" ht="27.95" customHeight="1">
      <c r="A827" s="39"/>
      <c r="B827" s="140" t="s">
        <v>92</v>
      </c>
      <c r="C827" s="24" t="s">
        <v>93</v>
      </c>
      <c r="D827" s="25">
        <v>3861</v>
      </c>
      <c r="E827" s="25">
        <v>3051</v>
      </c>
      <c r="F827" s="25">
        <v>2455579</v>
      </c>
      <c r="G827" s="99">
        <v>146900</v>
      </c>
      <c r="H827" s="99">
        <v>146900</v>
      </c>
      <c r="I827" s="99">
        <v>0</v>
      </c>
      <c r="J827" s="128">
        <f t="shared" si="14"/>
        <v>146900</v>
      </c>
    </row>
    <row r="828" spans="1:10" ht="27.95" customHeight="1">
      <c r="A828" s="39"/>
      <c r="B828" s="140" t="s">
        <v>92</v>
      </c>
      <c r="C828" s="24" t="s">
        <v>93</v>
      </c>
      <c r="D828" s="25">
        <v>3912</v>
      </c>
      <c r="E828" s="25">
        <v>3102</v>
      </c>
      <c r="F828" s="25">
        <v>2542362</v>
      </c>
      <c r="G828" s="99">
        <v>119682</v>
      </c>
      <c r="H828" s="99">
        <v>119682</v>
      </c>
      <c r="I828" s="99">
        <v>0</v>
      </c>
      <c r="J828" s="128">
        <f t="shared" si="14"/>
        <v>119682</v>
      </c>
    </row>
    <row r="829" spans="1:10" ht="27.95" customHeight="1">
      <c r="A829" s="39"/>
      <c r="B829" s="140" t="s">
        <v>92</v>
      </c>
      <c r="C829" s="24" t="s">
        <v>93</v>
      </c>
      <c r="D829" s="25">
        <v>3847</v>
      </c>
      <c r="E829" s="25">
        <v>3037</v>
      </c>
      <c r="F829" s="25">
        <v>2451494</v>
      </c>
      <c r="G829" s="99">
        <v>47556</v>
      </c>
      <c r="H829" s="99">
        <v>47556</v>
      </c>
      <c r="I829" s="99">
        <v>0</v>
      </c>
      <c r="J829" s="128">
        <f t="shared" si="14"/>
        <v>47556</v>
      </c>
    </row>
    <row r="830" spans="1:10" ht="27.95" customHeight="1">
      <c r="A830" s="39"/>
      <c r="B830" s="140" t="s">
        <v>92</v>
      </c>
      <c r="C830" s="24" t="s">
        <v>93</v>
      </c>
      <c r="D830" s="25">
        <v>3902</v>
      </c>
      <c r="E830" s="25">
        <v>3092</v>
      </c>
      <c r="F830" s="25">
        <v>2433067</v>
      </c>
      <c r="G830" s="99">
        <v>31704</v>
      </c>
      <c r="H830" s="99">
        <v>31704</v>
      </c>
      <c r="I830" s="99">
        <v>0</v>
      </c>
      <c r="J830" s="128">
        <f t="shared" si="14"/>
        <v>31704</v>
      </c>
    </row>
    <row r="831" spans="1:10" ht="27.95" customHeight="1">
      <c r="A831" s="39"/>
      <c r="B831" s="140" t="s">
        <v>92</v>
      </c>
      <c r="C831" s="24" t="s">
        <v>93</v>
      </c>
      <c r="D831" s="25">
        <v>3960</v>
      </c>
      <c r="E831" s="25">
        <v>3150</v>
      </c>
      <c r="F831" s="25">
        <v>2505888</v>
      </c>
      <c r="G831" s="99">
        <v>79100</v>
      </c>
      <c r="H831" s="99">
        <v>79100</v>
      </c>
      <c r="I831" s="99">
        <v>58760</v>
      </c>
      <c r="J831" s="128">
        <f t="shared" si="14"/>
        <v>20340</v>
      </c>
    </row>
    <row r="832" spans="1:10" ht="27.95" customHeight="1">
      <c r="A832" s="39"/>
      <c r="B832" s="140" t="s">
        <v>92</v>
      </c>
      <c r="C832" s="24" t="s">
        <v>93</v>
      </c>
      <c r="D832" s="25">
        <v>3917</v>
      </c>
      <c r="E832" s="25">
        <v>3107</v>
      </c>
      <c r="F832" s="25">
        <v>2542158</v>
      </c>
      <c r="G832" s="99">
        <v>116280</v>
      </c>
      <c r="H832" s="99">
        <v>116280</v>
      </c>
      <c r="I832" s="99">
        <v>100776</v>
      </c>
      <c r="J832" s="128">
        <f t="shared" si="14"/>
        <v>15504</v>
      </c>
    </row>
    <row r="833" spans="1:10" ht="27.95" customHeight="1">
      <c r="A833" s="39"/>
      <c r="B833" s="140" t="s">
        <v>92</v>
      </c>
      <c r="C833" s="24" t="s">
        <v>93</v>
      </c>
      <c r="D833" s="25">
        <v>3957</v>
      </c>
      <c r="E833" s="25">
        <v>3147</v>
      </c>
      <c r="F833" s="25">
        <v>2736473</v>
      </c>
      <c r="G833" s="99">
        <v>4520</v>
      </c>
      <c r="H833" s="99">
        <v>4520</v>
      </c>
      <c r="I833" s="99">
        <v>0</v>
      </c>
      <c r="J833" s="128">
        <f t="shared" si="14"/>
        <v>4520</v>
      </c>
    </row>
    <row r="834" spans="1:10" ht="27.95" customHeight="1">
      <c r="A834" s="39"/>
      <c r="B834" s="139">
        <v>7824</v>
      </c>
      <c r="C834" s="61" t="s">
        <v>83</v>
      </c>
      <c r="D834" s="25">
        <v>2720</v>
      </c>
      <c r="E834" s="25">
        <v>5498</v>
      </c>
      <c r="F834" s="25">
        <v>4055343</v>
      </c>
      <c r="G834" s="99">
        <v>1541532859</v>
      </c>
      <c r="H834" s="99">
        <v>1541532859</v>
      </c>
      <c r="I834" s="99">
        <v>1477087301</v>
      </c>
      <c r="J834" s="128">
        <f t="shared" si="14"/>
        <v>64445558</v>
      </c>
    </row>
    <row r="835" spans="1:10" ht="27.95" customHeight="1">
      <c r="A835" s="39"/>
      <c r="B835" s="139">
        <v>7824</v>
      </c>
      <c r="C835" s="61" t="s">
        <v>83</v>
      </c>
      <c r="D835" s="25">
        <v>7538</v>
      </c>
      <c r="E835" s="25">
        <v>6606</v>
      </c>
      <c r="F835" s="25">
        <v>4314299</v>
      </c>
      <c r="G835" s="99">
        <v>54294024</v>
      </c>
      <c r="H835" s="99">
        <v>54294024</v>
      </c>
      <c r="I835" s="99">
        <v>39565326</v>
      </c>
      <c r="J835" s="128">
        <f t="shared" si="14"/>
        <v>14728698</v>
      </c>
    </row>
    <row r="836" spans="1:10" ht="27.95" customHeight="1">
      <c r="A836" s="39"/>
      <c r="B836" s="139">
        <v>7824</v>
      </c>
      <c r="C836" s="61" t="s">
        <v>83</v>
      </c>
      <c r="D836" s="25">
        <v>7852</v>
      </c>
      <c r="E836" s="25">
        <v>7045</v>
      </c>
      <c r="F836" s="25">
        <v>3373355</v>
      </c>
      <c r="G836" s="99">
        <v>16416899</v>
      </c>
      <c r="H836" s="99">
        <v>16416899</v>
      </c>
      <c r="I836" s="99">
        <v>3979854</v>
      </c>
      <c r="J836" s="128">
        <f t="shared" si="14"/>
        <v>12437045</v>
      </c>
    </row>
    <row r="837" spans="1:10" ht="27.95" customHeight="1">
      <c r="A837" s="39"/>
      <c r="B837" s="139">
        <v>7824</v>
      </c>
      <c r="C837" s="61" t="s">
        <v>83</v>
      </c>
      <c r="D837" s="25">
        <v>866</v>
      </c>
      <c r="E837" s="25">
        <v>955</v>
      </c>
      <c r="F837" s="25">
        <v>3437053</v>
      </c>
      <c r="G837" s="99">
        <v>10414356</v>
      </c>
      <c r="H837" s="99">
        <v>10414356</v>
      </c>
      <c r="I837" s="99">
        <v>0</v>
      </c>
      <c r="J837" s="128">
        <f t="shared" si="14"/>
        <v>10414356</v>
      </c>
    </row>
    <row r="838" spans="1:10" ht="27.95" customHeight="1">
      <c r="A838" s="39"/>
      <c r="B838" s="139">
        <v>7824</v>
      </c>
      <c r="C838" s="61" t="s">
        <v>83</v>
      </c>
      <c r="D838" s="25">
        <v>7350</v>
      </c>
      <c r="E838" s="25">
        <v>6982</v>
      </c>
      <c r="F838" s="25">
        <v>3782717</v>
      </c>
      <c r="G838" s="99">
        <v>13978440</v>
      </c>
      <c r="H838" s="99">
        <v>13978440</v>
      </c>
      <c r="I838" s="99">
        <v>10872120</v>
      </c>
      <c r="J838" s="128">
        <f t="shared" si="14"/>
        <v>3106320</v>
      </c>
    </row>
    <row r="839" spans="1:10" ht="27.95" customHeight="1">
      <c r="A839" s="39"/>
      <c r="B839" s="139">
        <v>7824</v>
      </c>
      <c r="C839" s="61" t="s">
        <v>83</v>
      </c>
      <c r="D839" s="25">
        <v>7532</v>
      </c>
      <c r="E839" s="25">
        <v>6486</v>
      </c>
      <c r="F839" s="25">
        <v>4290802</v>
      </c>
      <c r="G839" s="99">
        <v>55449152</v>
      </c>
      <c r="H839" s="99">
        <v>55449152</v>
      </c>
      <c r="I839" s="99">
        <v>53572029</v>
      </c>
      <c r="J839" s="128">
        <f t="shared" si="14"/>
        <v>1877123</v>
      </c>
    </row>
    <row r="840" spans="1:10" ht="27.95" customHeight="1">
      <c r="A840" s="39"/>
      <c r="B840" s="139">
        <v>7824</v>
      </c>
      <c r="C840" s="61" t="s">
        <v>83</v>
      </c>
      <c r="D840" s="25">
        <v>1386</v>
      </c>
      <c r="E840" s="25">
        <v>2169</v>
      </c>
      <c r="F840" s="25">
        <v>3029617</v>
      </c>
      <c r="G840" s="99">
        <v>1800000</v>
      </c>
      <c r="H840" s="99">
        <v>1800000</v>
      </c>
      <c r="I840" s="99">
        <v>0</v>
      </c>
      <c r="J840" s="128">
        <f t="shared" si="14"/>
        <v>1800000</v>
      </c>
    </row>
    <row r="841" spans="1:10" ht="27.95" customHeight="1">
      <c r="A841" s="39"/>
      <c r="B841" s="139">
        <v>7824</v>
      </c>
      <c r="C841" s="61" t="s">
        <v>83</v>
      </c>
      <c r="D841" s="25">
        <v>7516</v>
      </c>
      <c r="E841" s="25">
        <v>6686</v>
      </c>
      <c r="F841" s="25">
        <v>4261100</v>
      </c>
      <c r="G841" s="99">
        <v>32013592</v>
      </c>
      <c r="H841" s="99">
        <v>32013592</v>
      </c>
      <c r="I841" s="99">
        <v>30536042</v>
      </c>
      <c r="J841" s="128">
        <f t="shared" si="14"/>
        <v>1477550</v>
      </c>
    </row>
    <row r="842" spans="1:10" ht="27.95" customHeight="1">
      <c r="A842" s="39"/>
      <c r="B842" s="139">
        <v>7824</v>
      </c>
      <c r="C842" s="61" t="s">
        <v>83</v>
      </c>
      <c r="D842" s="25">
        <v>7514</v>
      </c>
      <c r="E842" s="25">
        <v>6539</v>
      </c>
      <c r="F842" s="25">
        <v>4261512</v>
      </c>
      <c r="G842" s="99">
        <v>40998230</v>
      </c>
      <c r="H842" s="99">
        <v>40998230</v>
      </c>
      <c r="I842" s="99">
        <v>39631622</v>
      </c>
      <c r="J842" s="128">
        <f t="shared" si="14"/>
        <v>1366608</v>
      </c>
    </row>
    <row r="843" spans="1:10" ht="27.95" customHeight="1">
      <c r="A843" s="39"/>
      <c r="B843" s="139">
        <v>7824</v>
      </c>
      <c r="C843" s="61" t="s">
        <v>83</v>
      </c>
      <c r="D843" s="25">
        <v>7531</v>
      </c>
      <c r="E843" s="25">
        <v>6537</v>
      </c>
      <c r="F843" s="25">
        <v>4302163</v>
      </c>
      <c r="G843" s="99">
        <v>39736746</v>
      </c>
      <c r="H843" s="99">
        <v>39736746</v>
      </c>
      <c r="I843" s="99">
        <v>38790632</v>
      </c>
      <c r="J843" s="128">
        <f t="shared" si="14"/>
        <v>946114</v>
      </c>
    </row>
    <row r="844" spans="1:10" ht="27.95" customHeight="1">
      <c r="A844" s="39"/>
      <c r="B844" s="139">
        <v>7824</v>
      </c>
      <c r="C844" s="61" t="s">
        <v>83</v>
      </c>
      <c r="D844" s="25">
        <v>7520</v>
      </c>
      <c r="E844" s="25">
        <v>6430</v>
      </c>
      <c r="F844" s="25">
        <v>4261506</v>
      </c>
      <c r="G844" s="99">
        <v>38370138</v>
      </c>
      <c r="H844" s="99">
        <v>38370138</v>
      </c>
      <c r="I844" s="99">
        <v>37529149</v>
      </c>
      <c r="J844" s="128">
        <f t="shared" si="14"/>
        <v>840989</v>
      </c>
    </row>
    <row r="845" spans="1:10" ht="27.95" customHeight="1">
      <c r="A845" s="39"/>
      <c r="B845" s="139">
        <v>7824</v>
      </c>
      <c r="C845" s="61" t="s">
        <v>83</v>
      </c>
      <c r="D845" s="25">
        <v>7537</v>
      </c>
      <c r="E845" s="25">
        <v>6399</v>
      </c>
      <c r="F845" s="25">
        <v>4272238</v>
      </c>
      <c r="G845" s="99">
        <v>38475262</v>
      </c>
      <c r="H845" s="99">
        <v>38475262</v>
      </c>
      <c r="I845" s="99">
        <v>37844520</v>
      </c>
      <c r="J845" s="128">
        <f t="shared" si="14"/>
        <v>630742</v>
      </c>
    </row>
    <row r="846" spans="1:10" ht="27.95" customHeight="1">
      <c r="A846" s="39"/>
      <c r="B846" s="139">
        <v>7824</v>
      </c>
      <c r="C846" s="61" t="s">
        <v>83</v>
      </c>
      <c r="D846" s="25">
        <v>7529</v>
      </c>
      <c r="E846" s="25">
        <v>6397</v>
      </c>
      <c r="F846" s="25">
        <v>4271700</v>
      </c>
      <c r="G846" s="99">
        <v>38370139</v>
      </c>
      <c r="H846" s="99">
        <v>38370139</v>
      </c>
      <c r="I846" s="99">
        <v>37844520</v>
      </c>
      <c r="J846" s="128">
        <f t="shared" si="14"/>
        <v>525619</v>
      </c>
    </row>
    <row r="847" spans="1:10" ht="27.95" customHeight="1">
      <c r="A847" s="39"/>
      <c r="B847" s="139">
        <v>7824</v>
      </c>
      <c r="C847" s="61" t="s">
        <v>83</v>
      </c>
      <c r="D847" s="25">
        <v>2988</v>
      </c>
      <c r="E847" s="25">
        <v>3952</v>
      </c>
      <c r="F847" s="25">
        <v>3773431</v>
      </c>
      <c r="G847" s="99">
        <v>1562167</v>
      </c>
      <c r="H847" s="99">
        <v>1562167</v>
      </c>
      <c r="I847" s="99">
        <v>1115833</v>
      </c>
      <c r="J847" s="128">
        <f t="shared" si="14"/>
        <v>446334</v>
      </c>
    </row>
    <row r="848" spans="1:10" ht="27.95" customHeight="1">
      <c r="A848" s="39"/>
      <c r="B848" s="139">
        <v>7824</v>
      </c>
      <c r="C848" s="61" t="s">
        <v>83</v>
      </c>
      <c r="D848" s="25">
        <v>7539</v>
      </c>
      <c r="E848" s="25">
        <v>6394</v>
      </c>
      <c r="F848" s="25">
        <v>4272250</v>
      </c>
      <c r="G848" s="99">
        <v>38265015</v>
      </c>
      <c r="H848" s="99">
        <v>38265015</v>
      </c>
      <c r="I848" s="99">
        <v>37844520</v>
      </c>
      <c r="J848" s="128">
        <f t="shared" si="14"/>
        <v>420495</v>
      </c>
    </row>
    <row r="849" spans="1:10" ht="27.95" customHeight="1">
      <c r="A849" s="39"/>
      <c r="B849" s="139">
        <v>7824</v>
      </c>
      <c r="C849" s="61" t="s">
        <v>83</v>
      </c>
      <c r="D849" s="25">
        <v>7534</v>
      </c>
      <c r="E849" s="25">
        <v>6398</v>
      </c>
      <c r="F849" s="25">
        <v>4272612</v>
      </c>
      <c r="G849" s="99">
        <v>38265015</v>
      </c>
      <c r="H849" s="99">
        <v>38265015</v>
      </c>
      <c r="I849" s="99">
        <v>37844520</v>
      </c>
      <c r="J849" s="128">
        <f t="shared" si="14"/>
        <v>420495</v>
      </c>
    </row>
    <row r="850" spans="1:10" ht="27.95" customHeight="1">
      <c r="A850" s="39"/>
      <c r="B850" s="139">
        <v>7824</v>
      </c>
      <c r="C850" s="61" t="s">
        <v>83</v>
      </c>
      <c r="D850" s="25">
        <v>7524</v>
      </c>
      <c r="E850" s="25">
        <v>6420</v>
      </c>
      <c r="F850" s="25">
        <v>4261121</v>
      </c>
      <c r="G850" s="99">
        <v>29961439</v>
      </c>
      <c r="H850" s="99">
        <v>29961439</v>
      </c>
      <c r="I850" s="99">
        <v>29551008</v>
      </c>
      <c r="J850" s="128">
        <f t="shared" si="14"/>
        <v>410431</v>
      </c>
    </row>
    <row r="851" spans="1:10" ht="27.95" customHeight="1">
      <c r="A851" s="39"/>
      <c r="B851" s="139">
        <v>7824</v>
      </c>
      <c r="C851" s="61" t="s">
        <v>83</v>
      </c>
      <c r="D851" s="25">
        <v>7518</v>
      </c>
      <c r="E851" s="25">
        <v>6421</v>
      </c>
      <c r="F851" s="25">
        <v>4261014</v>
      </c>
      <c r="G851" s="99">
        <v>29961439</v>
      </c>
      <c r="H851" s="99">
        <v>29961439</v>
      </c>
      <c r="I851" s="99">
        <v>29551008</v>
      </c>
      <c r="J851" s="128">
        <f t="shared" si="14"/>
        <v>410431</v>
      </c>
    </row>
    <row r="852" spans="1:10" ht="27.95" customHeight="1">
      <c r="A852" s="39"/>
      <c r="B852" s="139">
        <v>7824</v>
      </c>
      <c r="C852" s="61" t="s">
        <v>83</v>
      </c>
      <c r="D852" s="25">
        <v>864</v>
      </c>
      <c r="E852" s="25">
        <v>901</v>
      </c>
      <c r="F852" s="25">
        <v>3373355</v>
      </c>
      <c r="G852" s="99">
        <v>248741</v>
      </c>
      <c r="H852" s="99">
        <v>248741</v>
      </c>
      <c r="I852" s="99">
        <v>0</v>
      </c>
      <c r="J852" s="128">
        <f t="shared" si="14"/>
        <v>248741</v>
      </c>
    </row>
    <row r="853" spans="1:10" ht="27.95" customHeight="1">
      <c r="A853" s="39"/>
      <c r="B853" s="139">
        <v>7824</v>
      </c>
      <c r="C853" s="61" t="s">
        <v>83</v>
      </c>
      <c r="D853" s="25">
        <v>7530</v>
      </c>
      <c r="E853" s="25">
        <v>6532</v>
      </c>
      <c r="F853" s="25">
        <v>4302255</v>
      </c>
      <c r="G853" s="99">
        <v>39736746</v>
      </c>
      <c r="H853" s="99">
        <v>39736746</v>
      </c>
      <c r="I853" s="99">
        <v>39526499</v>
      </c>
      <c r="J853" s="128">
        <f t="shared" si="14"/>
        <v>210247</v>
      </c>
    </row>
    <row r="854" spans="1:10" ht="27.95" customHeight="1">
      <c r="A854" s="39"/>
      <c r="B854" s="139">
        <v>7824</v>
      </c>
      <c r="C854" s="61" t="s">
        <v>83</v>
      </c>
      <c r="D854" s="25">
        <v>7527</v>
      </c>
      <c r="E854" s="25">
        <v>6488</v>
      </c>
      <c r="F854" s="25">
        <v>4289955</v>
      </c>
      <c r="G854" s="99">
        <v>40367488</v>
      </c>
      <c r="H854" s="99">
        <v>40367488</v>
      </c>
      <c r="I854" s="99">
        <v>40157241</v>
      </c>
      <c r="J854" s="128">
        <f t="shared" si="14"/>
        <v>210247</v>
      </c>
    </row>
    <row r="855" spans="1:10" ht="27.95" customHeight="1">
      <c r="A855" s="39"/>
      <c r="B855" s="139">
        <v>7824</v>
      </c>
      <c r="C855" s="61" t="s">
        <v>83</v>
      </c>
      <c r="D855" s="25">
        <v>7533</v>
      </c>
      <c r="E855" s="25">
        <v>6487</v>
      </c>
      <c r="F855" s="25">
        <v>4289959</v>
      </c>
      <c r="G855" s="99">
        <v>40367488</v>
      </c>
      <c r="H855" s="99">
        <v>40367488</v>
      </c>
      <c r="I855" s="99">
        <v>40157241</v>
      </c>
      <c r="J855" s="128">
        <f t="shared" si="14"/>
        <v>210247</v>
      </c>
    </row>
    <row r="856" spans="1:10" ht="27.95" customHeight="1">
      <c r="A856" s="39"/>
      <c r="B856" s="139">
        <v>7824</v>
      </c>
      <c r="C856" s="61" t="s">
        <v>83</v>
      </c>
      <c r="D856" s="25">
        <v>7528</v>
      </c>
      <c r="E856" s="25">
        <v>6489</v>
      </c>
      <c r="F856" s="25">
        <v>4289586</v>
      </c>
      <c r="G856" s="99">
        <v>40367488</v>
      </c>
      <c r="H856" s="99">
        <v>40367488</v>
      </c>
      <c r="I856" s="99">
        <v>40157241</v>
      </c>
      <c r="J856" s="128">
        <f t="shared" si="14"/>
        <v>210247</v>
      </c>
    </row>
    <row r="857" spans="1:10" ht="27.95" customHeight="1">
      <c r="A857" s="39"/>
      <c r="B857" s="139">
        <v>7824</v>
      </c>
      <c r="C857" s="61" t="s">
        <v>83</v>
      </c>
      <c r="D857" s="25">
        <v>1384</v>
      </c>
      <c r="E857" s="25">
        <v>2312</v>
      </c>
      <c r="F857" s="25">
        <v>3012655</v>
      </c>
      <c r="G857" s="99">
        <v>145100</v>
      </c>
      <c r="H857" s="99">
        <v>145100</v>
      </c>
      <c r="I857" s="99">
        <v>0</v>
      </c>
      <c r="J857" s="128">
        <f t="shared" si="14"/>
        <v>145100</v>
      </c>
    </row>
    <row r="858" spans="1:10" ht="27.95" customHeight="1">
      <c r="A858" s="39"/>
      <c r="B858" s="139">
        <v>7824</v>
      </c>
      <c r="C858" s="61" t="s">
        <v>83</v>
      </c>
      <c r="D858" s="25">
        <v>7522</v>
      </c>
      <c r="E858" s="25">
        <v>6535</v>
      </c>
      <c r="F858" s="25">
        <v>4302264</v>
      </c>
      <c r="G858" s="99">
        <v>39736746</v>
      </c>
      <c r="H858" s="99">
        <v>39736746</v>
      </c>
      <c r="I858" s="99">
        <v>39631622</v>
      </c>
      <c r="J858" s="128">
        <f t="shared" si="14"/>
        <v>105124</v>
      </c>
    </row>
    <row r="859" spans="1:10" ht="27.95" customHeight="1">
      <c r="A859" s="39"/>
      <c r="B859" s="139">
        <v>7824</v>
      </c>
      <c r="C859" s="61" t="s">
        <v>83</v>
      </c>
      <c r="D859" s="25">
        <v>7519</v>
      </c>
      <c r="E859" s="25">
        <v>6538</v>
      </c>
      <c r="F859" s="25">
        <v>4302278</v>
      </c>
      <c r="G859" s="99">
        <v>39736746</v>
      </c>
      <c r="H859" s="99">
        <v>39736746</v>
      </c>
      <c r="I859" s="99">
        <v>39631622</v>
      </c>
      <c r="J859" s="128">
        <f t="shared" si="14"/>
        <v>105124</v>
      </c>
    </row>
    <row r="860" spans="1:10" ht="27.95" customHeight="1">
      <c r="A860" s="39"/>
      <c r="B860" s="139">
        <v>7824</v>
      </c>
      <c r="C860" s="61" t="s">
        <v>83</v>
      </c>
      <c r="D860" s="25">
        <v>7552</v>
      </c>
      <c r="E860" s="25">
        <v>6536</v>
      </c>
      <c r="F860" s="25">
        <v>4302273</v>
      </c>
      <c r="G860" s="99">
        <v>39736746</v>
      </c>
      <c r="H860" s="99">
        <v>39736746</v>
      </c>
      <c r="I860" s="99">
        <v>39631622</v>
      </c>
      <c r="J860" s="128">
        <f t="shared" si="14"/>
        <v>105124</v>
      </c>
    </row>
    <row r="861" spans="1:10" ht="27.95" customHeight="1">
      <c r="A861" s="39"/>
      <c r="B861" s="139">
        <v>7824</v>
      </c>
      <c r="C861" s="61" t="s">
        <v>83</v>
      </c>
      <c r="D861" s="25">
        <v>7525</v>
      </c>
      <c r="E861" s="25">
        <v>6533</v>
      </c>
      <c r="F861" s="25">
        <v>4302355</v>
      </c>
      <c r="G861" s="99">
        <v>39736746</v>
      </c>
      <c r="H861" s="99">
        <v>39736746</v>
      </c>
      <c r="I861" s="99">
        <v>39631622</v>
      </c>
      <c r="J861" s="128">
        <f t="shared" si="14"/>
        <v>105124</v>
      </c>
    </row>
    <row r="862" spans="1:10" ht="27.95" customHeight="1">
      <c r="A862" s="39"/>
      <c r="B862" s="139">
        <v>7824</v>
      </c>
      <c r="C862" s="61" t="s">
        <v>83</v>
      </c>
      <c r="D862" s="25">
        <v>8217</v>
      </c>
      <c r="E862" s="25">
        <v>7841</v>
      </c>
      <c r="F862" s="25">
        <v>4357376</v>
      </c>
      <c r="G862" s="99">
        <v>33039400</v>
      </c>
      <c r="H862" s="99">
        <v>33039400</v>
      </c>
      <c r="I862" s="99">
        <v>32958200</v>
      </c>
      <c r="J862" s="128">
        <f t="shared" si="14"/>
        <v>81200</v>
      </c>
    </row>
    <row r="863" spans="1:10" ht="27.95" customHeight="1">
      <c r="A863" s="39"/>
      <c r="B863" s="139">
        <v>7824</v>
      </c>
      <c r="C863" s="61" t="s">
        <v>83</v>
      </c>
      <c r="D863" s="55">
        <v>7577</v>
      </c>
      <c r="E863" s="55">
        <v>7527</v>
      </c>
      <c r="F863" s="55">
        <v>3799108</v>
      </c>
      <c r="G863" s="108">
        <v>7606589</v>
      </c>
      <c r="H863" s="108">
        <v>7606589</v>
      </c>
      <c r="I863" s="108">
        <v>7606588</v>
      </c>
      <c r="J863" s="128">
        <f t="shared" si="14"/>
        <v>1</v>
      </c>
    </row>
    <row r="864" spans="1:10" ht="27.95" customHeight="1">
      <c r="A864" s="39"/>
      <c r="B864" s="141">
        <v>7834</v>
      </c>
      <c r="C864" s="62" t="s">
        <v>86</v>
      </c>
      <c r="D864" s="63">
        <v>6213</v>
      </c>
      <c r="E864" s="63">
        <v>6464</v>
      </c>
      <c r="F864" s="63">
        <v>4282778</v>
      </c>
      <c r="G864" s="109">
        <v>1628340</v>
      </c>
      <c r="H864" s="109">
        <v>1628340</v>
      </c>
      <c r="I864" s="107">
        <v>0</v>
      </c>
      <c r="J864" s="128">
        <f t="shared" si="14"/>
        <v>1628340</v>
      </c>
    </row>
    <row r="865" spans="1:10" ht="27.95" customHeight="1">
      <c r="A865" s="39"/>
      <c r="B865" s="142">
        <v>7834</v>
      </c>
      <c r="C865" s="64" t="s">
        <v>86</v>
      </c>
      <c r="D865" s="63">
        <v>7402</v>
      </c>
      <c r="E865" s="63">
        <v>6431</v>
      </c>
      <c r="F865" s="63">
        <v>4271660</v>
      </c>
      <c r="G865" s="109">
        <v>800000</v>
      </c>
      <c r="H865" s="109">
        <v>800000</v>
      </c>
      <c r="I865" s="107">
        <v>0</v>
      </c>
      <c r="J865" s="128">
        <f t="shared" si="14"/>
        <v>800000</v>
      </c>
    </row>
    <row r="866" spans="1:10" ht="27.95" customHeight="1">
      <c r="A866" s="39"/>
      <c r="B866" s="142">
        <v>7834</v>
      </c>
      <c r="C866" s="64" t="s">
        <v>86</v>
      </c>
      <c r="D866" s="63">
        <v>6216</v>
      </c>
      <c r="E866" s="63">
        <v>6389</v>
      </c>
      <c r="F866" s="63">
        <v>4261486</v>
      </c>
      <c r="G866" s="109">
        <v>697860</v>
      </c>
      <c r="H866" s="109">
        <v>697860</v>
      </c>
      <c r="I866" s="107">
        <v>0</v>
      </c>
      <c r="J866" s="128">
        <f t="shared" si="14"/>
        <v>697860</v>
      </c>
    </row>
    <row r="867" spans="1:10" ht="27.95" customHeight="1">
      <c r="A867" s="39"/>
      <c r="B867" s="142">
        <v>7834</v>
      </c>
      <c r="C867" s="64" t="s">
        <v>86</v>
      </c>
      <c r="D867" s="63">
        <v>6203</v>
      </c>
      <c r="E867" s="63">
        <v>6392</v>
      </c>
      <c r="F867" s="63">
        <v>4259694</v>
      </c>
      <c r="G867" s="109">
        <v>697860</v>
      </c>
      <c r="H867" s="109">
        <v>697860</v>
      </c>
      <c r="I867" s="107">
        <v>0</v>
      </c>
      <c r="J867" s="128">
        <f t="shared" si="14"/>
        <v>697860</v>
      </c>
    </row>
    <row r="868" spans="1:10" ht="27.95" customHeight="1">
      <c r="A868" s="39"/>
      <c r="B868" s="142">
        <v>7834</v>
      </c>
      <c r="C868" s="64" t="s">
        <v>86</v>
      </c>
      <c r="D868" s="63">
        <v>4717</v>
      </c>
      <c r="E868" s="63">
        <v>4282</v>
      </c>
      <c r="F868" s="63">
        <v>3833443</v>
      </c>
      <c r="G868" s="109">
        <v>401520</v>
      </c>
      <c r="H868" s="109">
        <v>401520</v>
      </c>
      <c r="I868" s="107">
        <v>0</v>
      </c>
      <c r="J868" s="128">
        <f t="shared" si="14"/>
        <v>401520</v>
      </c>
    </row>
    <row r="869" spans="1:10" ht="27.95" customHeight="1">
      <c r="A869" s="39"/>
      <c r="B869" s="133">
        <v>7911</v>
      </c>
      <c r="C869" s="64" t="s">
        <v>81</v>
      </c>
      <c r="D869" s="31">
        <v>4653</v>
      </c>
      <c r="E869" s="31">
        <v>7760</v>
      </c>
      <c r="F869" s="31">
        <v>4350344</v>
      </c>
      <c r="G869" s="106">
        <v>1661249605</v>
      </c>
      <c r="H869" s="106">
        <v>1661249605</v>
      </c>
      <c r="I869" s="106">
        <v>830810736</v>
      </c>
      <c r="J869" s="128">
        <f t="shared" si="14"/>
        <v>830438869</v>
      </c>
    </row>
    <row r="870" spans="1:10" ht="27.95" customHeight="1">
      <c r="A870" s="39"/>
      <c r="B870" s="133">
        <v>7911</v>
      </c>
      <c r="C870" s="64" t="s">
        <v>81</v>
      </c>
      <c r="D870" s="25">
        <v>5711</v>
      </c>
      <c r="E870" s="25">
        <v>7620</v>
      </c>
      <c r="F870" s="25">
        <v>4321436</v>
      </c>
      <c r="G870" s="99">
        <v>197026069</v>
      </c>
      <c r="H870" s="99">
        <v>197026069</v>
      </c>
      <c r="I870" s="99">
        <v>106411292</v>
      </c>
      <c r="J870" s="128">
        <f t="shared" si="14"/>
        <v>90614777</v>
      </c>
    </row>
    <row r="871" spans="1:10" ht="27.95" customHeight="1">
      <c r="A871" s="39"/>
      <c r="B871" s="133">
        <v>7911</v>
      </c>
      <c r="C871" s="64" t="s">
        <v>81</v>
      </c>
      <c r="D871" s="25">
        <v>4865</v>
      </c>
      <c r="E871" s="25">
        <v>4308</v>
      </c>
      <c r="F871" s="25">
        <v>3847516</v>
      </c>
      <c r="G871" s="99">
        <v>46350000</v>
      </c>
      <c r="H871" s="99">
        <v>46350000</v>
      </c>
      <c r="I871" s="99">
        <v>15450000</v>
      </c>
      <c r="J871" s="128">
        <f t="shared" si="14"/>
        <v>30900000</v>
      </c>
    </row>
    <row r="872" spans="1:10" ht="27.95" customHeight="1">
      <c r="A872" s="39"/>
      <c r="B872" s="133">
        <v>7911</v>
      </c>
      <c r="C872" s="64" t="s">
        <v>81</v>
      </c>
      <c r="D872" s="25">
        <v>7718</v>
      </c>
      <c r="E872" s="25">
        <v>7383</v>
      </c>
      <c r="F872" s="25">
        <v>102922</v>
      </c>
      <c r="G872" s="99">
        <v>147605922</v>
      </c>
      <c r="H872" s="99">
        <v>147605922</v>
      </c>
      <c r="I872" s="99">
        <v>134013341</v>
      </c>
      <c r="J872" s="128">
        <f t="shared" si="14"/>
        <v>13592581</v>
      </c>
    </row>
    <row r="873" spans="1:10" ht="27.95" customHeight="1">
      <c r="A873" s="39"/>
      <c r="B873" s="133">
        <v>7911</v>
      </c>
      <c r="C873" s="64" t="s">
        <v>81</v>
      </c>
      <c r="D873" s="25">
        <v>5266</v>
      </c>
      <c r="E873" s="25">
        <v>4929</v>
      </c>
      <c r="F873" s="25">
        <v>3970049</v>
      </c>
      <c r="G873" s="99">
        <v>30455575</v>
      </c>
      <c r="H873" s="99">
        <v>30455575</v>
      </c>
      <c r="I873" s="99">
        <v>24490050</v>
      </c>
      <c r="J873" s="128">
        <f t="shared" si="14"/>
        <v>5965525</v>
      </c>
    </row>
    <row r="874" spans="1:10" ht="21.75" customHeight="1">
      <c r="A874" s="39"/>
      <c r="B874" s="143"/>
      <c r="C874" s="65" t="s">
        <v>70</v>
      </c>
      <c r="D874" s="51"/>
      <c r="E874" s="51"/>
      <c r="F874" s="66"/>
      <c r="G874" s="110"/>
      <c r="H874" s="110"/>
      <c r="I874" s="110"/>
      <c r="J874" s="128">
        <f t="shared" si="14"/>
        <v>0</v>
      </c>
    </row>
    <row r="875" spans="1:10" ht="27.95" customHeight="1">
      <c r="A875" s="39"/>
      <c r="B875" s="144">
        <v>7785</v>
      </c>
      <c r="C875" s="58" t="s">
        <v>78</v>
      </c>
      <c r="D875" s="51">
        <v>5106</v>
      </c>
      <c r="E875" s="51">
        <v>5424</v>
      </c>
      <c r="F875" s="53">
        <v>3136415</v>
      </c>
      <c r="G875" s="111">
        <v>37817640</v>
      </c>
      <c r="H875" s="111">
        <v>37817640</v>
      </c>
      <c r="I875" s="110">
        <v>36977238</v>
      </c>
      <c r="J875" s="128">
        <f t="shared" si="14"/>
        <v>840402</v>
      </c>
    </row>
    <row r="876" spans="1:10" ht="27.95" customHeight="1">
      <c r="A876" s="39"/>
      <c r="B876" s="145">
        <v>7790</v>
      </c>
      <c r="C876" s="58" t="s">
        <v>80</v>
      </c>
      <c r="D876" s="51">
        <v>1753</v>
      </c>
      <c r="E876" s="51">
        <v>1190</v>
      </c>
      <c r="F876" s="53">
        <v>2395199</v>
      </c>
      <c r="G876" s="110">
        <v>21468160</v>
      </c>
      <c r="H876" s="110">
        <f>+G876</f>
        <v>21468160</v>
      </c>
      <c r="I876" s="110">
        <v>21244533</v>
      </c>
      <c r="J876" s="128">
        <f t="shared" si="14"/>
        <v>223627</v>
      </c>
    </row>
    <row r="877" spans="1:10" ht="27.95" customHeight="1">
      <c r="A877" s="39"/>
      <c r="B877" s="145">
        <v>7790</v>
      </c>
      <c r="C877" s="58" t="s">
        <v>80</v>
      </c>
      <c r="D877" s="51">
        <v>1859</v>
      </c>
      <c r="E877" s="51">
        <v>1325</v>
      </c>
      <c r="F877" s="53">
        <v>2419350</v>
      </c>
      <c r="G877" s="110">
        <v>15005447</v>
      </c>
      <c r="H877" s="110">
        <f>+G877</f>
        <v>15005447</v>
      </c>
      <c r="I877" s="110">
        <v>14888047</v>
      </c>
      <c r="J877" s="128">
        <f t="shared" si="14"/>
        <v>117400</v>
      </c>
    </row>
    <row r="878" spans="1:10" ht="27.95" customHeight="1">
      <c r="A878" s="39"/>
      <c r="B878" s="145">
        <v>7790</v>
      </c>
      <c r="C878" s="58" t="s">
        <v>80</v>
      </c>
      <c r="D878" s="51">
        <v>1756</v>
      </c>
      <c r="E878" s="51">
        <v>1469</v>
      </c>
      <c r="F878" s="53">
        <v>1828604</v>
      </c>
      <c r="G878" s="110">
        <v>147774</v>
      </c>
      <c r="H878" s="110">
        <f t="shared" ref="H878:H884" si="15">+G878</f>
        <v>147774</v>
      </c>
      <c r="I878" s="110">
        <v>0</v>
      </c>
      <c r="J878" s="128">
        <f t="shared" si="14"/>
        <v>147774</v>
      </c>
    </row>
    <row r="879" spans="1:10" ht="27.95" customHeight="1">
      <c r="A879" s="39"/>
      <c r="B879" s="145">
        <v>7790</v>
      </c>
      <c r="C879" s="58" t="s">
        <v>80</v>
      </c>
      <c r="D879" s="51">
        <v>1863</v>
      </c>
      <c r="E879" s="51">
        <v>1526</v>
      </c>
      <c r="F879" s="53">
        <v>2436876</v>
      </c>
      <c r="G879" s="110">
        <v>35826100</v>
      </c>
      <c r="H879" s="110">
        <f t="shared" si="15"/>
        <v>35826100</v>
      </c>
      <c r="I879" s="110">
        <v>35509400</v>
      </c>
      <c r="J879" s="128">
        <f t="shared" si="14"/>
        <v>316700</v>
      </c>
    </row>
    <row r="880" spans="1:10" ht="27.95" customHeight="1">
      <c r="A880" s="39"/>
      <c r="B880" s="145">
        <v>7790</v>
      </c>
      <c r="C880" s="58" t="s">
        <v>80</v>
      </c>
      <c r="D880" s="51">
        <v>2028</v>
      </c>
      <c r="E880" s="51">
        <v>1719</v>
      </c>
      <c r="F880" s="53">
        <v>2436976</v>
      </c>
      <c r="G880" s="110">
        <v>19853313</v>
      </c>
      <c r="H880" s="110">
        <f t="shared" si="15"/>
        <v>19853313</v>
      </c>
      <c r="I880" s="110">
        <v>19744613</v>
      </c>
      <c r="J880" s="128">
        <f t="shared" si="14"/>
        <v>108700</v>
      </c>
    </row>
    <row r="881" spans="1:10" ht="27.95" customHeight="1">
      <c r="A881" s="39"/>
      <c r="B881" s="145">
        <v>7790</v>
      </c>
      <c r="C881" s="58" t="s">
        <v>80</v>
      </c>
      <c r="D881" s="51">
        <v>3037</v>
      </c>
      <c r="E881" s="51">
        <v>3095</v>
      </c>
      <c r="F881" s="53">
        <v>2646840</v>
      </c>
      <c r="G881" s="110">
        <v>19131757</v>
      </c>
      <c r="H881" s="110">
        <f t="shared" si="15"/>
        <v>19131757</v>
      </c>
      <c r="I881" s="110">
        <v>18184640</v>
      </c>
      <c r="J881" s="128">
        <f t="shared" si="14"/>
        <v>947117</v>
      </c>
    </row>
    <row r="882" spans="1:10" ht="27.95" customHeight="1">
      <c r="A882" s="39"/>
      <c r="B882" s="145">
        <v>7790</v>
      </c>
      <c r="C882" s="58" t="s">
        <v>80</v>
      </c>
      <c r="D882" s="51">
        <v>3715</v>
      </c>
      <c r="E882" s="51">
        <v>3665</v>
      </c>
      <c r="F882" s="53">
        <v>2817666</v>
      </c>
      <c r="G882" s="110">
        <v>39970800</v>
      </c>
      <c r="H882" s="110">
        <f t="shared" si="15"/>
        <v>39970800</v>
      </c>
      <c r="I882" s="110">
        <v>39767500</v>
      </c>
      <c r="J882" s="128">
        <f t="shared" si="14"/>
        <v>203300</v>
      </c>
    </row>
    <row r="883" spans="1:10" ht="27.95" customHeight="1">
      <c r="A883" s="39"/>
      <c r="B883" s="145">
        <v>7790</v>
      </c>
      <c r="C883" s="58" t="s">
        <v>80</v>
      </c>
      <c r="D883" s="51">
        <v>3646</v>
      </c>
      <c r="E883" s="51">
        <v>3793</v>
      </c>
      <c r="F883" s="53">
        <v>2859410</v>
      </c>
      <c r="G883" s="110">
        <v>36663933</v>
      </c>
      <c r="H883" s="110">
        <f t="shared" si="15"/>
        <v>36663933</v>
      </c>
      <c r="I883" s="110">
        <v>28543733</v>
      </c>
      <c r="J883" s="128">
        <f t="shared" si="14"/>
        <v>8120200</v>
      </c>
    </row>
    <row r="884" spans="1:10" ht="27.95" customHeight="1">
      <c r="A884" s="39"/>
      <c r="B884" s="145">
        <v>7790</v>
      </c>
      <c r="C884" s="58" t="s">
        <v>80</v>
      </c>
      <c r="D884" s="51">
        <v>4345</v>
      </c>
      <c r="E884" s="51">
        <v>4381</v>
      </c>
      <c r="F884" s="53">
        <v>2930137</v>
      </c>
      <c r="G884" s="110">
        <v>45389400</v>
      </c>
      <c r="H884" s="110">
        <f t="shared" si="15"/>
        <v>45389400</v>
      </c>
      <c r="I884" s="110">
        <v>45143000</v>
      </c>
      <c r="J884" s="128">
        <f t="shared" si="14"/>
        <v>246400</v>
      </c>
    </row>
    <row r="885" spans="1:10" ht="27.95" customHeight="1">
      <c r="A885" s="39"/>
      <c r="B885" s="145">
        <v>7822</v>
      </c>
      <c r="C885" s="67" t="s">
        <v>82</v>
      </c>
      <c r="D885" s="68" t="s">
        <v>94</v>
      </c>
      <c r="E885" s="68">
        <v>383</v>
      </c>
      <c r="F885" s="68" t="s">
        <v>95</v>
      </c>
      <c r="G885" s="111">
        <v>1317396276</v>
      </c>
      <c r="H885" s="111">
        <v>1317396276</v>
      </c>
      <c r="I885" s="111">
        <v>978105873</v>
      </c>
      <c r="J885" s="128">
        <f t="shared" si="14"/>
        <v>339290403</v>
      </c>
    </row>
    <row r="886" spans="1:10" ht="27.95" customHeight="1">
      <c r="A886" s="39"/>
      <c r="B886" s="145">
        <v>7822</v>
      </c>
      <c r="C886" s="67" t="s">
        <v>82</v>
      </c>
      <c r="D886" s="68" t="s">
        <v>96</v>
      </c>
      <c r="E886" s="68">
        <v>391</v>
      </c>
      <c r="F886" s="68" t="s">
        <v>97</v>
      </c>
      <c r="G886" s="111">
        <v>2642750456</v>
      </c>
      <c r="H886" s="111">
        <v>2642750456</v>
      </c>
      <c r="I886" s="111">
        <v>2432379346</v>
      </c>
      <c r="J886" s="128">
        <f t="shared" si="14"/>
        <v>210371110</v>
      </c>
    </row>
    <row r="887" spans="1:10" ht="27.95" customHeight="1">
      <c r="A887" s="39"/>
      <c r="B887" s="145">
        <v>7822</v>
      </c>
      <c r="C887" s="67" t="s">
        <v>82</v>
      </c>
      <c r="D887" s="68" t="s">
        <v>98</v>
      </c>
      <c r="E887" s="68">
        <v>913</v>
      </c>
      <c r="F887" s="68" t="s">
        <v>99</v>
      </c>
      <c r="G887" s="111">
        <v>442457</v>
      </c>
      <c r="H887" s="111">
        <v>442457</v>
      </c>
      <c r="I887" s="111">
        <v>0</v>
      </c>
      <c r="J887" s="128">
        <f t="shared" si="14"/>
        <v>442457</v>
      </c>
    </row>
    <row r="888" spans="1:10" ht="27.95" customHeight="1">
      <c r="A888" s="39"/>
      <c r="B888" s="145">
        <v>7822</v>
      </c>
      <c r="C888" s="67" t="s">
        <v>82</v>
      </c>
      <c r="D888" s="68" t="s">
        <v>100</v>
      </c>
      <c r="E888" s="68">
        <v>1397</v>
      </c>
      <c r="F888" s="68" t="s">
        <v>101</v>
      </c>
      <c r="G888" s="111">
        <v>448384</v>
      </c>
      <c r="H888" s="111">
        <v>448384</v>
      </c>
      <c r="I888" s="111">
        <v>0</v>
      </c>
      <c r="J888" s="128">
        <f t="shared" ref="J888:J948" si="16">+H888-I888</f>
        <v>448384</v>
      </c>
    </row>
    <row r="889" spans="1:10" ht="27.95" customHeight="1">
      <c r="A889" s="39"/>
      <c r="B889" s="145">
        <v>7822</v>
      </c>
      <c r="C889" s="67" t="s">
        <v>82</v>
      </c>
      <c r="D889" s="68" t="s">
        <v>102</v>
      </c>
      <c r="E889" s="68">
        <v>1418</v>
      </c>
      <c r="F889" s="68" t="s">
        <v>103</v>
      </c>
      <c r="G889" s="111">
        <v>4750267</v>
      </c>
      <c r="H889" s="111">
        <v>4750267</v>
      </c>
      <c r="I889" s="111">
        <v>0</v>
      </c>
      <c r="J889" s="128">
        <f t="shared" si="16"/>
        <v>4750267</v>
      </c>
    </row>
    <row r="890" spans="1:10" ht="27.95" customHeight="1">
      <c r="A890" s="39"/>
      <c r="B890" s="144">
        <v>7827</v>
      </c>
      <c r="C890" s="69" t="s">
        <v>84</v>
      </c>
      <c r="D890" s="68" t="s">
        <v>104</v>
      </c>
      <c r="E890" s="68">
        <v>1211</v>
      </c>
      <c r="F890" s="68" t="s">
        <v>105</v>
      </c>
      <c r="G890" s="111">
        <v>33990000</v>
      </c>
      <c r="H890" s="111">
        <v>33990000</v>
      </c>
      <c r="I890" s="111">
        <v>32960000</v>
      </c>
      <c r="J890" s="128">
        <f t="shared" si="16"/>
        <v>1030000</v>
      </c>
    </row>
    <row r="891" spans="1:10" ht="27.95" customHeight="1">
      <c r="A891" s="39"/>
      <c r="B891" s="144">
        <v>7827</v>
      </c>
      <c r="C891" s="69" t="s">
        <v>84</v>
      </c>
      <c r="D891" s="68" t="s">
        <v>106</v>
      </c>
      <c r="E891" s="68">
        <v>3681</v>
      </c>
      <c r="F891" s="68" t="s">
        <v>107</v>
      </c>
      <c r="G891" s="111">
        <v>30213333</v>
      </c>
      <c r="H891" s="111">
        <v>30213333</v>
      </c>
      <c r="I891" s="111">
        <v>29114666</v>
      </c>
      <c r="J891" s="128">
        <f t="shared" si="16"/>
        <v>1098667</v>
      </c>
    </row>
    <row r="892" spans="1:10" ht="27.95" customHeight="1">
      <c r="A892" s="39"/>
      <c r="B892" s="144">
        <v>7827</v>
      </c>
      <c r="C892" s="69" t="s">
        <v>84</v>
      </c>
      <c r="D892" s="68" t="s">
        <v>108</v>
      </c>
      <c r="E892" s="68">
        <v>3724</v>
      </c>
      <c r="F892" s="68" t="s">
        <v>109</v>
      </c>
      <c r="G892" s="111">
        <v>2587655075</v>
      </c>
      <c r="H892" s="111">
        <v>2587655075</v>
      </c>
      <c r="I892" s="111">
        <v>2544913264</v>
      </c>
      <c r="J892" s="128">
        <f t="shared" si="16"/>
        <v>42741811</v>
      </c>
    </row>
    <row r="893" spans="1:10" ht="27.95" customHeight="1">
      <c r="A893" s="39"/>
      <c r="B893" s="144">
        <v>7827</v>
      </c>
      <c r="C893" s="69" t="s">
        <v>84</v>
      </c>
      <c r="D893" s="68" t="s">
        <v>108</v>
      </c>
      <c r="E893" s="68">
        <v>3725</v>
      </c>
      <c r="F893" s="68" t="s">
        <v>109</v>
      </c>
      <c r="G893" s="111">
        <v>4110923798</v>
      </c>
      <c r="H893" s="111">
        <v>4110923798</v>
      </c>
      <c r="I893" s="111">
        <v>4053653921</v>
      </c>
      <c r="J893" s="128">
        <f t="shared" si="16"/>
        <v>57269877</v>
      </c>
    </row>
    <row r="894" spans="1:10" ht="27.95" customHeight="1">
      <c r="A894" s="39"/>
      <c r="B894" s="144">
        <v>7827</v>
      </c>
      <c r="C894" s="69" t="s">
        <v>84</v>
      </c>
      <c r="D894" s="68" t="s">
        <v>108</v>
      </c>
      <c r="E894" s="68">
        <v>3727</v>
      </c>
      <c r="F894" s="68" t="s">
        <v>109</v>
      </c>
      <c r="G894" s="111">
        <v>2700931168</v>
      </c>
      <c r="H894" s="111">
        <v>2700931168</v>
      </c>
      <c r="I894" s="111">
        <v>2644428437</v>
      </c>
      <c r="J894" s="128">
        <f t="shared" si="16"/>
        <v>56502731</v>
      </c>
    </row>
    <row r="895" spans="1:10" ht="27.95" customHeight="1">
      <c r="A895" s="39"/>
      <c r="B895" s="144">
        <v>7827</v>
      </c>
      <c r="C895" s="69" t="s">
        <v>84</v>
      </c>
      <c r="D895" s="68" t="s">
        <v>110</v>
      </c>
      <c r="E895" s="68">
        <v>3736</v>
      </c>
      <c r="F895" s="68" t="s">
        <v>111</v>
      </c>
      <c r="G895" s="111">
        <v>26754000</v>
      </c>
      <c r="H895" s="111">
        <v>26754000</v>
      </c>
      <c r="I895" s="111">
        <v>9282000</v>
      </c>
      <c r="J895" s="128">
        <f t="shared" si="16"/>
        <v>17472000</v>
      </c>
    </row>
    <row r="896" spans="1:10" ht="27.95" customHeight="1">
      <c r="A896" s="39"/>
      <c r="B896" s="144">
        <v>7827</v>
      </c>
      <c r="C896" s="69" t="s">
        <v>84</v>
      </c>
      <c r="D896" s="68" t="s">
        <v>112</v>
      </c>
      <c r="E896" s="68">
        <v>3738</v>
      </c>
      <c r="F896" s="68" t="s">
        <v>113</v>
      </c>
      <c r="G896" s="111">
        <v>11666667</v>
      </c>
      <c r="H896" s="111">
        <v>11666667</v>
      </c>
      <c r="I896" s="111">
        <v>3966667</v>
      </c>
      <c r="J896" s="128">
        <f t="shared" si="16"/>
        <v>7700000</v>
      </c>
    </row>
    <row r="897" spans="1:10" ht="27.95" customHeight="1">
      <c r="A897" s="39"/>
      <c r="B897" s="144">
        <v>7827</v>
      </c>
      <c r="C897" s="69" t="s">
        <v>84</v>
      </c>
      <c r="D897" s="68" t="s">
        <v>114</v>
      </c>
      <c r="E897" s="68">
        <v>3886</v>
      </c>
      <c r="F897" s="68" t="s">
        <v>115</v>
      </c>
      <c r="G897" s="111">
        <v>40376000</v>
      </c>
      <c r="H897" s="111">
        <v>40376000</v>
      </c>
      <c r="I897" s="111">
        <v>37904000</v>
      </c>
      <c r="J897" s="128">
        <f t="shared" si="16"/>
        <v>2472000</v>
      </c>
    </row>
    <row r="898" spans="1:10" ht="27.95" customHeight="1">
      <c r="A898" s="39"/>
      <c r="B898" s="144">
        <v>7827</v>
      </c>
      <c r="C898" s="69" t="s">
        <v>84</v>
      </c>
      <c r="D898" s="68" t="s">
        <v>116</v>
      </c>
      <c r="E898" s="68">
        <v>5355</v>
      </c>
      <c r="F898" s="68" t="s">
        <v>117</v>
      </c>
      <c r="G898" s="111">
        <v>64568000</v>
      </c>
      <c r="H898" s="111">
        <v>64568000</v>
      </c>
      <c r="I898" s="111">
        <v>54114133</v>
      </c>
      <c r="J898" s="128">
        <f t="shared" si="16"/>
        <v>10453867</v>
      </c>
    </row>
    <row r="899" spans="1:10" ht="27.95" customHeight="1">
      <c r="A899" s="39"/>
      <c r="B899" s="144">
        <v>7904</v>
      </c>
      <c r="C899" s="59" t="s">
        <v>88</v>
      </c>
      <c r="D899" s="68" t="s">
        <v>118</v>
      </c>
      <c r="E899" s="68">
        <v>1386</v>
      </c>
      <c r="F899" s="68" t="s">
        <v>119</v>
      </c>
      <c r="G899" s="111">
        <v>1</v>
      </c>
      <c r="H899" s="111">
        <v>1</v>
      </c>
      <c r="I899" s="111">
        <v>0</v>
      </c>
      <c r="J899" s="128">
        <f t="shared" si="16"/>
        <v>1</v>
      </c>
    </row>
    <row r="900" spans="1:10" ht="27.95" customHeight="1">
      <c r="A900" s="39"/>
      <c r="B900" s="144">
        <v>7904</v>
      </c>
      <c r="C900" s="59" t="s">
        <v>88</v>
      </c>
      <c r="D900" s="68" t="s">
        <v>120</v>
      </c>
      <c r="E900" s="68">
        <v>516</v>
      </c>
      <c r="F900" s="68" t="s">
        <v>121</v>
      </c>
      <c r="G900" s="111">
        <v>3318169</v>
      </c>
      <c r="H900" s="111">
        <v>3318169</v>
      </c>
      <c r="I900" s="111">
        <v>0</v>
      </c>
      <c r="J900" s="128">
        <f t="shared" si="16"/>
        <v>3318169</v>
      </c>
    </row>
    <row r="901" spans="1:10" ht="27.95" customHeight="1">
      <c r="A901" s="39"/>
      <c r="B901" s="144">
        <v>7904</v>
      </c>
      <c r="C901" s="59" t="s">
        <v>88</v>
      </c>
      <c r="D901" s="68" t="s">
        <v>122</v>
      </c>
      <c r="E901" s="68">
        <v>546</v>
      </c>
      <c r="F901" s="68" t="s">
        <v>123</v>
      </c>
      <c r="G901" s="111">
        <v>3318169</v>
      </c>
      <c r="H901" s="111">
        <v>3318169</v>
      </c>
      <c r="I901" s="111">
        <v>0</v>
      </c>
      <c r="J901" s="128">
        <f t="shared" si="16"/>
        <v>3318169</v>
      </c>
    </row>
    <row r="902" spans="1:10" ht="27.95" customHeight="1">
      <c r="A902" s="39"/>
      <c r="B902" s="144">
        <v>7904</v>
      </c>
      <c r="C902" s="59" t="s">
        <v>88</v>
      </c>
      <c r="D902" s="68" t="s">
        <v>124</v>
      </c>
      <c r="E902" s="68">
        <v>490</v>
      </c>
      <c r="F902" s="68" t="s">
        <v>125</v>
      </c>
      <c r="G902" s="111">
        <v>3318169</v>
      </c>
      <c r="H902" s="111">
        <v>3318169</v>
      </c>
      <c r="I902" s="111">
        <v>0</v>
      </c>
      <c r="J902" s="128">
        <f t="shared" si="16"/>
        <v>3318169</v>
      </c>
    </row>
    <row r="903" spans="1:10" ht="27.95" customHeight="1">
      <c r="A903" s="39"/>
      <c r="B903" s="144">
        <v>7904</v>
      </c>
      <c r="C903" s="59" t="s">
        <v>88</v>
      </c>
      <c r="D903" s="68" t="s">
        <v>126</v>
      </c>
      <c r="E903" s="68">
        <v>1199</v>
      </c>
      <c r="F903" s="68" t="s">
        <v>127</v>
      </c>
      <c r="G903" s="111">
        <v>15042280</v>
      </c>
      <c r="H903" s="111">
        <v>15042280</v>
      </c>
      <c r="I903" s="111">
        <v>13493810</v>
      </c>
      <c r="J903" s="128">
        <f t="shared" si="16"/>
        <v>1548470</v>
      </c>
    </row>
    <row r="904" spans="1:10" ht="27.95" customHeight="1">
      <c r="A904" s="39"/>
      <c r="B904" s="144">
        <v>7904</v>
      </c>
      <c r="C904" s="59" t="s">
        <v>88</v>
      </c>
      <c r="D904" s="68" t="s">
        <v>128</v>
      </c>
      <c r="E904" s="68">
        <v>1319</v>
      </c>
      <c r="F904" s="68" t="s">
        <v>129</v>
      </c>
      <c r="G904" s="111">
        <v>884840</v>
      </c>
      <c r="H904" s="111">
        <v>884840</v>
      </c>
      <c r="I904" s="111">
        <v>0</v>
      </c>
      <c r="J904" s="128">
        <f t="shared" si="16"/>
        <v>884840</v>
      </c>
    </row>
    <row r="905" spans="1:10" ht="27.95" customHeight="1">
      <c r="A905" s="39"/>
      <c r="B905" s="144">
        <v>7904</v>
      </c>
      <c r="C905" s="59" t="s">
        <v>88</v>
      </c>
      <c r="D905" s="68" t="s">
        <v>130</v>
      </c>
      <c r="E905" s="68">
        <v>1414</v>
      </c>
      <c r="F905" s="68" t="s">
        <v>131</v>
      </c>
      <c r="G905" s="111">
        <v>2543667</v>
      </c>
      <c r="H905" s="111">
        <v>2543667</v>
      </c>
      <c r="I905" s="111">
        <v>0</v>
      </c>
      <c r="J905" s="128">
        <f t="shared" si="16"/>
        <v>2543667</v>
      </c>
    </row>
    <row r="906" spans="1:10" ht="27.95" customHeight="1">
      <c r="A906" s="39"/>
      <c r="B906" s="144">
        <v>7904</v>
      </c>
      <c r="C906" s="59" t="s">
        <v>88</v>
      </c>
      <c r="D906" s="68" t="s">
        <v>132</v>
      </c>
      <c r="E906" s="68">
        <v>1420</v>
      </c>
      <c r="F906" s="68" t="s">
        <v>133</v>
      </c>
      <c r="G906" s="111">
        <v>1327308</v>
      </c>
      <c r="H906" s="111">
        <v>1327308</v>
      </c>
      <c r="I906" s="111">
        <v>0</v>
      </c>
      <c r="J906" s="128">
        <f t="shared" si="16"/>
        <v>1327308</v>
      </c>
    </row>
    <row r="907" spans="1:10" ht="27.95" customHeight="1">
      <c r="A907" s="39"/>
      <c r="B907" s="144">
        <v>7904</v>
      </c>
      <c r="C907" s="59" t="s">
        <v>88</v>
      </c>
      <c r="D907" s="68" t="s">
        <v>134</v>
      </c>
      <c r="E907" s="68">
        <v>1759</v>
      </c>
      <c r="F907" s="68" t="s">
        <v>135</v>
      </c>
      <c r="G907" s="111">
        <v>22784630</v>
      </c>
      <c r="H907" s="111">
        <v>22784630</v>
      </c>
      <c r="I907" s="111">
        <v>0</v>
      </c>
      <c r="J907" s="128">
        <f t="shared" si="16"/>
        <v>22784630</v>
      </c>
    </row>
    <row r="908" spans="1:10" ht="27.95" customHeight="1">
      <c r="A908" s="39"/>
      <c r="B908" s="144">
        <v>7904</v>
      </c>
      <c r="C908" s="59" t="s">
        <v>88</v>
      </c>
      <c r="D908" s="68" t="s">
        <v>136</v>
      </c>
      <c r="E908" s="68">
        <v>1887</v>
      </c>
      <c r="F908" s="68" t="s">
        <v>137</v>
      </c>
      <c r="G908" s="111">
        <v>5283720</v>
      </c>
      <c r="H908" s="111">
        <v>5283720</v>
      </c>
      <c r="I908" s="111">
        <v>0</v>
      </c>
      <c r="J908" s="128">
        <f t="shared" si="16"/>
        <v>5283720</v>
      </c>
    </row>
    <row r="909" spans="1:10" ht="27.95" customHeight="1">
      <c r="A909" s="39"/>
      <c r="B909" s="144">
        <v>7904</v>
      </c>
      <c r="C909" s="59" t="s">
        <v>88</v>
      </c>
      <c r="D909" s="68" t="s">
        <v>138</v>
      </c>
      <c r="E909" s="68">
        <v>1930</v>
      </c>
      <c r="F909" s="68" t="s">
        <v>139</v>
      </c>
      <c r="G909" s="111">
        <v>28532088</v>
      </c>
      <c r="H909" s="111">
        <v>28532088</v>
      </c>
      <c r="I909" s="111">
        <v>28267902</v>
      </c>
      <c r="J909" s="128">
        <f t="shared" si="16"/>
        <v>264186</v>
      </c>
    </row>
    <row r="910" spans="1:10" ht="27.95" customHeight="1">
      <c r="A910" s="39"/>
      <c r="B910" s="144">
        <v>7904</v>
      </c>
      <c r="C910" s="59" t="s">
        <v>88</v>
      </c>
      <c r="D910" s="68" t="s">
        <v>140</v>
      </c>
      <c r="E910" s="68">
        <v>2193</v>
      </c>
      <c r="F910" s="68" t="s">
        <v>141</v>
      </c>
      <c r="G910" s="111">
        <v>396</v>
      </c>
      <c r="H910" s="111">
        <v>396</v>
      </c>
      <c r="I910" s="111">
        <v>0</v>
      </c>
      <c r="J910" s="128">
        <f t="shared" si="16"/>
        <v>396</v>
      </c>
    </row>
    <row r="911" spans="1:10" ht="27.95" customHeight="1">
      <c r="A911" s="39"/>
      <c r="B911" s="144">
        <v>7904</v>
      </c>
      <c r="C911" s="59" t="s">
        <v>88</v>
      </c>
      <c r="D911" s="68" t="s">
        <v>142</v>
      </c>
      <c r="E911" s="68">
        <v>2234</v>
      </c>
      <c r="F911" s="68" t="s">
        <v>143</v>
      </c>
      <c r="G911" s="111">
        <v>9556667</v>
      </c>
      <c r="H911" s="111">
        <v>9556667</v>
      </c>
      <c r="I911" s="111">
        <v>6658334</v>
      </c>
      <c r="J911" s="128">
        <f t="shared" si="16"/>
        <v>2898333</v>
      </c>
    </row>
    <row r="912" spans="1:10" ht="27.95" customHeight="1">
      <c r="A912" s="39"/>
      <c r="B912" s="144">
        <v>7904</v>
      </c>
      <c r="C912" s="59" t="s">
        <v>88</v>
      </c>
      <c r="D912" s="68" t="s">
        <v>144</v>
      </c>
      <c r="E912" s="68">
        <v>3359</v>
      </c>
      <c r="F912" s="68" t="s">
        <v>145</v>
      </c>
      <c r="G912" s="111">
        <v>40050917</v>
      </c>
      <c r="H912" s="111">
        <v>40050917</v>
      </c>
      <c r="I912" s="111">
        <v>37442950</v>
      </c>
      <c r="J912" s="128">
        <f t="shared" si="16"/>
        <v>2607967</v>
      </c>
    </row>
    <row r="913" spans="1:10" ht="27.95" customHeight="1">
      <c r="A913" s="39"/>
      <c r="B913" s="144">
        <v>7904</v>
      </c>
      <c r="C913" s="59" t="s">
        <v>88</v>
      </c>
      <c r="D913" s="68" t="s">
        <v>146</v>
      </c>
      <c r="E913" s="68">
        <v>5263</v>
      </c>
      <c r="F913" s="68" t="s">
        <v>147</v>
      </c>
      <c r="G913" s="111">
        <v>53090400</v>
      </c>
      <c r="H913" s="111">
        <v>53090400</v>
      </c>
      <c r="I913" s="111">
        <v>42029900</v>
      </c>
      <c r="J913" s="128">
        <f t="shared" si="16"/>
        <v>11060500</v>
      </c>
    </row>
    <row r="914" spans="1:10" ht="27.95" customHeight="1">
      <c r="A914" s="39"/>
      <c r="B914" s="144">
        <v>7904</v>
      </c>
      <c r="C914" s="59" t="s">
        <v>88</v>
      </c>
      <c r="D914" s="68" t="s">
        <v>148</v>
      </c>
      <c r="E914" s="68">
        <v>5385</v>
      </c>
      <c r="F914" s="68" t="s">
        <v>149</v>
      </c>
      <c r="G914" s="111">
        <v>30866000</v>
      </c>
      <c r="H914" s="111">
        <v>30866000</v>
      </c>
      <c r="I914" s="111">
        <v>30491867</v>
      </c>
      <c r="J914" s="128">
        <f t="shared" si="16"/>
        <v>374133</v>
      </c>
    </row>
    <row r="915" spans="1:10" ht="27.95" customHeight="1">
      <c r="A915" s="39"/>
      <c r="B915" s="144">
        <v>7835</v>
      </c>
      <c r="C915" s="59" t="s">
        <v>87</v>
      </c>
      <c r="D915" s="68" t="s">
        <v>150</v>
      </c>
      <c r="E915" s="68">
        <v>1592</v>
      </c>
      <c r="F915" s="68" t="s">
        <v>151</v>
      </c>
      <c r="G915" s="111">
        <v>5690160</v>
      </c>
      <c r="H915" s="111">
        <v>5690160</v>
      </c>
      <c r="I915" s="111">
        <v>5385330</v>
      </c>
      <c r="J915" s="128">
        <f t="shared" si="16"/>
        <v>304830</v>
      </c>
    </row>
    <row r="916" spans="1:10" ht="27.95" customHeight="1">
      <c r="A916" s="39"/>
      <c r="B916" s="144">
        <v>7835</v>
      </c>
      <c r="C916" s="59" t="s">
        <v>87</v>
      </c>
      <c r="D916" s="68" t="s">
        <v>150</v>
      </c>
      <c r="E916" s="68">
        <v>1602</v>
      </c>
      <c r="F916" s="68" t="s">
        <v>152</v>
      </c>
      <c r="G916" s="111">
        <v>5588550</v>
      </c>
      <c r="H916" s="111">
        <v>5588550</v>
      </c>
      <c r="I916" s="111">
        <v>5385330</v>
      </c>
      <c r="J916" s="128">
        <f t="shared" si="16"/>
        <v>203220</v>
      </c>
    </row>
    <row r="917" spans="1:10" ht="27.95" customHeight="1">
      <c r="A917" s="39"/>
      <c r="B917" s="144">
        <v>7835</v>
      </c>
      <c r="C917" s="59" t="s">
        <v>87</v>
      </c>
      <c r="D917" s="68" t="s">
        <v>150</v>
      </c>
      <c r="E917" s="68">
        <v>613</v>
      </c>
      <c r="F917" s="68" t="s">
        <v>153</v>
      </c>
      <c r="G917" s="111">
        <v>1828980</v>
      </c>
      <c r="H917" s="111">
        <v>1828980</v>
      </c>
      <c r="I917" s="111">
        <v>1422540</v>
      </c>
      <c r="J917" s="128">
        <f t="shared" si="16"/>
        <v>406440</v>
      </c>
    </row>
    <row r="918" spans="1:10" ht="27.95" customHeight="1">
      <c r="A918" s="39"/>
      <c r="B918" s="144">
        <v>7835</v>
      </c>
      <c r="C918" s="59" t="s">
        <v>87</v>
      </c>
      <c r="D918" s="68" t="s">
        <v>150</v>
      </c>
      <c r="E918" s="68">
        <v>646</v>
      </c>
      <c r="F918" s="68" t="s">
        <v>154</v>
      </c>
      <c r="G918" s="111">
        <v>2641860</v>
      </c>
      <c r="H918" s="111">
        <v>2641860</v>
      </c>
      <c r="I918" s="111">
        <v>1625760</v>
      </c>
      <c r="J918" s="128">
        <f t="shared" si="16"/>
        <v>1016100</v>
      </c>
    </row>
    <row r="919" spans="1:10" ht="27.95" customHeight="1">
      <c r="A919" s="39"/>
      <c r="B919" s="144">
        <v>7835</v>
      </c>
      <c r="C919" s="59" t="s">
        <v>87</v>
      </c>
      <c r="D919" s="68" t="s">
        <v>150</v>
      </c>
      <c r="E919" s="68">
        <v>651</v>
      </c>
      <c r="F919" s="68" t="s">
        <v>155</v>
      </c>
      <c r="G919" s="111">
        <v>2438640</v>
      </c>
      <c r="H919" s="111">
        <v>2438640</v>
      </c>
      <c r="I919" s="111">
        <v>1320930</v>
      </c>
      <c r="J919" s="128">
        <f t="shared" si="16"/>
        <v>1117710</v>
      </c>
    </row>
    <row r="920" spans="1:10" ht="27.95" customHeight="1">
      <c r="A920" s="39"/>
      <c r="B920" s="144">
        <v>7835</v>
      </c>
      <c r="C920" s="59" t="s">
        <v>87</v>
      </c>
      <c r="D920" s="68" t="s">
        <v>150</v>
      </c>
      <c r="E920" s="68">
        <v>664</v>
      </c>
      <c r="F920" s="68" t="s">
        <v>156</v>
      </c>
      <c r="G920" s="111">
        <v>1930590</v>
      </c>
      <c r="H920" s="111">
        <v>1930590</v>
      </c>
      <c r="I920" s="111">
        <v>1524150</v>
      </c>
      <c r="J920" s="128">
        <f t="shared" si="16"/>
        <v>406440</v>
      </c>
    </row>
    <row r="921" spans="1:10" ht="27.95" customHeight="1">
      <c r="A921" s="39"/>
      <c r="B921" s="144">
        <v>7835</v>
      </c>
      <c r="C921" s="59" t="s">
        <v>87</v>
      </c>
      <c r="D921" s="68" t="s">
        <v>150</v>
      </c>
      <c r="E921" s="68">
        <v>665</v>
      </c>
      <c r="F921" s="68" t="s">
        <v>157</v>
      </c>
      <c r="G921" s="111">
        <v>2133810</v>
      </c>
      <c r="H921" s="111">
        <v>2133810</v>
      </c>
      <c r="I921" s="111">
        <v>1320930</v>
      </c>
      <c r="J921" s="128">
        <f t="shared" si="16"/>
        <v>812880</v>
      </c>
    </row>
    <row r="922" spans="1:10" ht="27.95" customHeight="1">
      <c r="A922" s="39"/>
      <c r="B922" s="144">
        <v>7835</v>
      </c>
      <c r="C922" s="59" t="s">
        <v>87</v>
      </c>
      <c r="D922" s="68" t="s">
        <v>150</v>
      </c>
      <c r="E922" s="68">
        <v>934</v>
      </c>
      <c r="F922" s="68" t="s">
        <v>158</v>
      </c>
      <c r="G922" s="111">
        <v>3657960</v>
      </c>
      <c r="H922" s="111">
        <v>3657960</v>
      </c>
      <c r="I922" s="111">
        <v>3353130</v>
      </c>
      <c r="J922" s="128">
        <f t="shared" si="16"/>
        <v>304830</v>
      </c>
    </row>
    <row r="923" spans="1:10" ht="27.95" customHeight="1">
      <c r="A923" s="39"/>
      <c r="B923" s="144">
        <v>7835</v>
      </c>
      <c r="C923" s="59" t="s">
        <v>87</v>
      </c>
      <c r="D923" s="68" t="s">
        <v>150</v>
      </c>
      <c r="E923" s="68">
        <v>949</v>
      </c>
      <c r="F923" s="68" t="s">
        <v>159</v>
      </c>
      <c r="G923" s="111">
        <v>2641860</v>
      </c>
      <c r="H923" s="111">
        <v>2641860</v>
      </c>
      <c r="I923" s="111">
        <v>2438640</v>
      </c>
      <c r="J923" s="128">
        <f t="shared" si="16"/>
        <v>203220</v>
      </c>
    </row>
    <row r="924" spans="1:10" ht="27.95" customHeight="1">
      <c r="A924" s="39"/>
      <c r="B924" s="144">
        <v>7835</v>
      </c>
      <c r="C924" s="59" t="s">
        <v>87</v>
      </c>
      <c r="D924" s="68" t="s">
        <v>150</v>
      </c>
      <c r="E924" s="68">
        <v>1088</v>
      </c>
      <c r="F924" s="68" t="s">
        <v>160</v>
      </c>
      <c r="G924" s="111">
        <v>3861180</v>
      </c>
      <c r="H924" s="111">
        <v>3861180</v>
      </c>
      <c r="I924" s="111">
        <v>3556350</v>
      </c>
      <c r="J924" s="128">
        <f t="shared" si="16"/>
        <v>304830</v>
      </c>
    </row>
    <row r="925" spans="1:10" ht="27.95" customHeight="1">
      <c r="A925" s="39"/>
      <c r="B925" s="144">
        <v>7835</v>
      </c>
      <c r="C925" s="59" t="s">
        <v>87</v>
      </c>
      <c r="D925" s="68" t="s">
        <v>150</v>
      </c>
      <c r="E925" s="68">
        <v>1249</v>
      </c>
      <c r="F925" s="68" t="s">
        <v>161</v>
      </c>
      <c r="G925" s="111">
        <v>4674060</v>
      </c>
      <c r="H925" s="111">
        <v>4674060</v>
      </c>
      <c r="I925" s="111">
        <v>4572450</v>
      </c>
      <c r="J925" s="128">
        <f t="shared" si="16"/>
        <v>101610</v>
      </c>
    </row>
    <row r="926" spans="1:10" ht="27.95" customHeight="1">
      <c r="A926" s="39"/>
      <c r="B926" s="144">
        <v>7835</v>
      </c>
      <c r="C926" s="59" t="s">
        <v>87</v>
      </c>
      <c r="D926" s="68" t="s">
        <v>150</v>
      </c>
      <c r="E926" s="68">
        <v>1581</v>
      </c>
      <c r="F926" s="68" t="s">
        <v>162</v>
      </c>
      <c r="G926" s="111">
        <v>6807870</v>
      </c>
      <c r="H926" s="111">
        <v>6807870</v>
      </c>
      <c r="I926" s="111">
        <v>5385330</v>
      </c>
      <c r="J926" s="128">
        <f t="shared" si="16"/>
        <v>1422540</v>
      </c>
    </row>
    <row r="927" spans="1:10" ht="27.95" customHeight="1">
      <c r="A927" s="39"/>
      <c r="B927" s="144">
        <v>7835</v>
      </c>
      <c r="C927" s="59" t="s">
        <v>87</v>
      </c>
      <c r="D927" s="68" t="s">
        <v>150</v>
      </c>
      <c r="E927" s="68">
        <v>1584</v>
      </c>
      <c r="F927" s="68" t="s">
        <v>163</v>
      </c>
      <c r="G927" s="111">
        <v>6198210</v>
      </c>
      <c r="H927" s="111">
        <v>6198210</v>
      </c>
      <c r="I927" s="111">
        <v>5385330</v>
      </c>
      <c r="J927" s="128">
        <f t="shared" si="16"/>
        <v>812880</v>
      </c>
    </row>
    <row r="928" spans="1:10" ht="27.95" customHeight="1">
      <c r="A928" s="39"/>
      <c r="B928" s="144">
        <v>7835</v>
      </c>
      <c r="C928" s="59" t="s">
        <v>87</v>
      </c>
      <c r="D928" s="68" t="s">
        <v>150</v>
      </c>
      <c r="E928" s="68">
        <v>1589</v>
      </c>
      <c r="F928" s="68" t="s">
        <v>164</v>
      </c>
      <c r="G928" s="111">
        <v>6909480</v>
      </c>
      <c r="H928" s="111">
        <v>6909480</v>
      </c>
      <c r="I928" s="111">
        <v>4978890</v>
      </c>
      <c r="J928" s="128">
        <f t="shared" si="16"/>
        <v>1930590</v>
      </c>
    </row>
    <row r="929" spans="1:10" ht="27.95" customHeight="1">
      <c r="A929" s="39"/>
      <c r="B929" s="144">
        <v>7835</v>
      </c>
      <c r="C929" s="59" t="s">
        <v>87</v>
      </c>
      <c r="D929" s="68" t="s">
        <v>150</v>
      </c>
      <c r="E929" s="68">
        <v>1607</v>
      </c>
      <c r="F929" s="68" t="s">
        <v>165</v>
      </c>
      <c r="G929" s="111">
        <v>6503040</v>
      </c>
      <c r="H929" s="111">
        <v>6503040</v>
      </c>
      <c r="I929" s="111">
        <v>5080500</v>
      </c>
      <c r="J929" s="128">
        <f t="shared" si="16"/>
        <v>1422540</v>
      </c>
    </row>
    <row r="930" spans="1:10" ht="27.95" customHeight="1">
      <c r="A930" s="39"/>
      <c r="B930" s="144">
        <v>7835</v>
      </c>
      <c r="C930" s="59" t="s">
        <v>87</v>
      </c>
      <c r="D930" s="68" t="s">
        <v>150</v>
      </c>
      <c r="E930" s="68">
        <v>1642</v>
      </c>
      <c r="F930" s="68" t="s">
        <v>166</v>
      </c>
      <c r="G930" s="111">
        <v>6198210</v>
      </c>
      <c r="H930" s="111">
        <v>6198210</v>
      </c>
      <c r="I930" s="111">
        <v>5385330</v>
      </c>
      <c r="J930" s="128">
        <f t="shared" si="16"/>
        <v>812880</v>
      </c>
    </row>
    <row r="931" spans="1:10" ht="27.95" customHeight="1">
      <c r="A931" s="39"/>
      <c r="B931" s="144">
        <v>7835</v>
      </c>
      <c r="C931" s="59" t="s">
        <v>87</v>
      </c>
      <c r="D931" s="68" t="s">
        <v>150</v>
      </c>
      <c r="E931" s="68">
        <v>1647</v>
      </c>
      <c r="F931" s="68" t="s">
        <v>167</v>
      </c>
      <c r="G931" s="111">
        <v>6807870</v>
      </c>
      <c r="H931" s="111">
        <v>6807870</v>
      </c>
      <c r="I931" s="111">
        <v>4775670</v>
      </c>
      <c r="J931" s="128">
        <f t="shared" si="16"/>
        <v>2032200</v>
      </c>
    </row>
    <row r="932" spans="1:10" ht="27.95" customHeight="1">
      <c r="A932" s="39"/>
      <c r="B932" s="144">
        <v>7835</v>
      </c>
      <c r="C932" s="59" t="s">
        <v>87</v>
      </c>
      <c r="D932" s="68" t="s">
        <v>150</v>
      </c>
      <c r="E932" s="68">
        <v>1662</v>
      </c>
      <c r="F932" s="68" t="s">
        <v>168</v>
      </c>
      <c r="G932" s="111">
        <v>11989980</v>
      </c>
      <c r="H932" s="111">
        <v>11989980</v>
      </c>
      <c r="I932" s="111">
        <v>0</v>
      </c>
      <c r="J932" s="128">
        <f t="shared" si="16"/>
        <v>11989980</v>
      </c>
    </row>
    <row r="933" spans="1:10" ht="27.95" customHeight="1">
      <c r="A933" s="39"/>
      <c r="B933" s="144">
        <v>7835</v>
      </c>
      <c r="C933" s="59" t="s">
        <v>87</v>
      </c>
      <c r="D933" s="68" t="s">
        <v>150</v>
      </c>
      <c r="E933" s="68">
        <v>1783</v>
      </c>
      <c r="F933" s="68" t="s">
        <v>169</v>
      </c>
      <c r="G933" s="111">
        <v>6604650</v>
      </c>
      <c r="H933" s="111">
        <v>6604650</v>
      </c>
      <c r="I933" s="111">
        <v>6503040</v>
      </c>
      <c r="J933" s="128">
        <f t="shared" si="16"/>
        <v>101610</v>
      </c>
    </row>
    <row r="934" spans="1:10" ht="27.95" customHeight="1">
      <c r="A934" s="39"/>
      <c r="B934" s="144">
        <v>7835</v>
      </c>
      <c r="C934" s="59" t="s">
        <v>87</v>
      </c>
      <c r="D934" s="68" t="s">
        <v>150</v>
      </c>
      <c r="E934" s="68">
        <v>2142</v>
      </c>
      <c r="F934" s="68" t="s">
        <v>170</v>
      </c>
      <c r="G934" s="111">
        <v>9144900</v>
      </c>
      <c r="H934" s="111">
        <v>9144900</v>
      </c>
      <c r="I934" s="111">
        <v>8840070</v>
      </c>
      <c r="J934" s="128">
        <f t="shared" si="16"/>
        <v>304830</v>
      </c>
    </row>
    <row r="935" spans="1:10" ht="27.95" customHeight="1">
      <c r="A935" s="39"/>
      <c r="B935" s="144">
        <v>7835</v>
      </c>
      <c r="C935" s="59" t="s">
        <v>87</v>
      </c>
      <c r="D935" s="68" t="s">
        <v>171</v>
      </c>
      <c r="E935" s="68">
        <v>1577</v>
      </c>
      <c r="F935" s="68" t="s">
        <v>172</v>
      </c>
      <c r="G935" s="111">
        <v>5588550</v>
      </c>
      <c r="H935" s="111">
        <v>5588550</v>
      </c>
      <c r="I935" s="111">
        <v>4775670</v>
      </c>
      <c r="J935" s="128">
        <f t="shared" si="16"/>
        <v>812880</v>
      </c>
    </row>
    <row r="936" spans="1:10" ht="27.95" customHeight="1">
      <c r="A936" s="39"/>
      <c r="B936" s="144">
        <v>7835</v>
      </c>
      <c r="C936" s="59" t="s">
        <v>87</v>
      </c>
      <c r="D936" s="68" t="s">
        <v>171</v>
      </c>
      <c r="E936" s="68">
        <v>1603</v>
      </c>
      <c r="F936" s="68" t="s">
        <v>173</v>
      </c>
      <c r="G936" s="111">
        <v>6503040</v>
      </c>
      <c r="H936" s="111">
        <v>6503040</v>
      </c>
      <c r="I936" s="111">
        <v>5588550</v>
      </c>
      <c r="J936" s="128">
        <f t="shared" si="16"/>
        <v>914490</v>
      </c>
    </row>
    <row r="937" spans="1:10" ht="27.95" customHeight="1">
      <c r="A937" s="39"/>
      <c r="B937" s="144">
        <v>7835</v>
      </c>
      <c r="C937" s="59" t="s">
        <v>87</v>
      </c>
      <c r="D937" s="68" t="s">
        <v>171</v>
      </c>
      <c r="E937" s="68">
        <v>1611</v>
      </c>
      <c r="F937" s="68" t="s">
        <v>174</v>
      </c>
      <c r="G937" s="111">
        <v>5994990</v>
      </c>
      <c r="H937" s="111">
        <v>5994990</v>
      </c>
      <c r="I937" s="111">
        <v>5588550</v>
      </c>
      <c r="J937" s="128">
        <f t="shared" si="16"/>
        <v>406440</v>
      </c>
    </row>
    <row r="938" spans="1:10" ht="27.95" customHeight="1">
      <c r="A938" s="39"/>
      <c r="B938" s="144">
        <v>7835</v>
      </c>
      <c r="C938" s="59" t="s">
        <v>87</v>
      </c>
      <c r="D938" s="68" t="s">
        <v>171</v>
      </c>
      <c r="E938" s="68">
        <v>1617</v>
      </c>
      <c r="F938" s="68" t="s">
        <v>175</v>
      </c>
      <c r="G938" s="111">
        <v>6706260</v>
      </c>
      <c r="H938" s="111">
        <v>6706260</v>
      </c>
      <c r="I938" s="111">
        <v>5385330</v>
      </c>
      <c r="J938" s="128">
        <f t="shared" si="16"/>
        <v>1320930</v>
      </c>
    </row>
    <row r="939" spans="1:10" ht="27.95" customHeight="1">
      <c r="A939" s="39"/>
      <c r="B939" s="144">
        <v>7835</v>
      </c>
      <c r="C939" s="59" t="s">
        <v>87</v>
      </c>
      <c r="D939" s="68" t="s">
        <v>171</v>
      </c>
      <c r="E939" s="68">
        <v>1635</v>
      </c>
      <c r="F939" s="68" t="s">
        <v>176</v>
      </c>
      <c r="G939" s="111">
        <v>6706260</v>
      </c>
      <c r="H939" s="111">
        <v>6706260</v>
      </c>
      <c r="I939" s="111">
        <v>5283720</v>
      </c>
      <c r="J939" s="128">
        <f t="shared" si="16"/>
        <v>1422540</v>
      </c>
    </row>
    <row r="940" spans="1:10" ht="27.95" customHeight="1">
      <c r="A940" s="39"/>
      <c r="B940" s="144">
        <v>7835</v>
      </c>
      <c r="C940" s="59" t="s">
        <v>87</v>
      </c>
      <c r="D940" s="68" t="s">
        <v>171</v>
      </c>
      <c r="E940" s="68">
        <v>1640</v>
      </c>
      <c r="F940" s="68" t="s">
        <v>177</v>
      </c>
      <c r="G940" s="111">
        <v>8840070</v>
      </c>
      <c r="H940" s="111">
        <v>8840070</v>
      </c>
      <c r="I940" s="111">
        <v>5588550</v>
      </c>
      <c r="J940" s="128">
        <f t="shared" si="16"/>
        <v>3251520</v>
      </c>
    </row>
    <row r="941" spans="1:10" ht="27.95" customHeight="1">
      <c r="A941" s="39"/>
      <c r="B941" s="144">
        <v>7835</v>
      </c>
      <c r="C941" s="59" t="s">
        <v>87</v>
      </c>
      <c r="D941" s="68" t="s">
        <v>171</v>
      </c>
      <c r="E941" s="68">
        <v>1650</v>
      </c>
      <c r="F941" s="68" t="s">
        <v>178</v>
      </c>
      <c r="G941" s="111">
        <v>6706260</v>
      </c>
      <c r="H941" s="111">
        <v>6706260</v>
      </c>
      <c r="I941" s="111">
        <v>4877280</v>
      </c>
      <c r="J941" s="128">
        <f t="shared" si="16"/>
        <v>1828980</v>
      </c>
    </row>
    <row r="942" spans="1:10" ht="27.95" customHeight="1">
      <c r="A942" s="39"/>
      <c r="B942" s="144">
        <v>7835</v>
      </c>
      <c r="C942" s="59" t="s">
        <v>87</v>
      </c>
      <c r="D942" s="68" t="s">
        <v>171</v>
      </c>
      <c r="E942" s="68">
        <v>1660</v>
      </c>
      <c r="F942" s="68" t="s">
        <v>179</v>
      </c>
      <c r="G942" s="111">
        <v>6401430</v>
      </c>
      <c r="H942" s="111">
        <v>6401430</v>
      </c>
      <c r="I942" s="111">
        <v>5588550</v>
      </c>
      <c r="J942" s="128">
        <f t="shared" si="16"/>
        <v>812880</v>
      </c>
    </row>
    <row r="943" spans="1:10" ht="27.95" customHeight="1">
      <c r="A943" s="39"/>
      <c r="B943" s="144">
        <v>7835</v>
      </c>
      <c r="C943" s="59" t="s">
        <v>87</v>
      </c>
      <c r="D943" s="68" t="s">
        <v>171</v>
      </c>
      <c r="E943" s="68">
        <v>1691</v>
      </c>
      <c r="F943" s="68" t="s">
        <v>180</v>
      </c>
      <c r="G943" s="111">
        <v>6604650</v>
      </c>
      <c r="H943" s="111">
        <v>6604650</v>
      </c>
      <c r="I943" s="111">
        <v>5283720</v>
      </c>
      <c r="J943" s="128">
        <f t="shared" si="16"/>
        <v>1320930</v>
      </c>
    </row>
    <row r="944" spans="1:10" ht="27.95" customHeight="1">
      <c r="A944" s="39"/>
      <c r="B944" s="144">
        <v>7835</v>
      </c>
      <c r="C944" s="59" t="s">
        <v>87</v>
      </c>
      <c r="D944" s="68" t="s">
        <v>171</v>
      </c>
      <c r="E944" s="68">
        <v>2316</v>
      </c>
      <c r="F944" s="68" t="s">
        <v>181</v>
      </c>
      <c r="G944" s="111">
        <v>10161000</v>
      </c>
      <c r="H944" s="111">
        <v>10161000</v>
      </c>
      <c r="I944" s="111">
        <v>9652950</v>
      </c>
      <c r="J944" s="128">
        <f t="shared" si="16"/>
        <v>508050</v>
      </c>
    </row>
    <row r="945" spans="1:10" ht="27.95" customHeight="1">
      <c r="A945" s="39"/>
      <c r="B945" s="144">
        <v>7835</v>
      </c>
      <c r="C945" s="59" t="s">
        <v>87</v>
      </c>
      <c r="D945" s="68" t="s">
        <v>171</v>
      </c>
      <c r="E945" s="68">
        <v>2344</v>
      </c>
      <c r="F945" s="68" t="s">
        <v>182</v>
      </c>
      <c r="G945" s="111">
        <v>10770660</v>
      </c>
      <c r="H945" s="111">
        <v>10770660</v>
      </c>
      <c r="I945" s="111">
        <v>10567440</v>
      </c>
      <c r="J945" s="128">
        <f t="shared" si="16"/>
        <v>203220</v>
      </c>
    </row>
    <row r="946" spans="1:10" ht="27.95" customHeight="1">
      <c r="A946" s="39"/>
      <c r="B946" s="144">
        <v>7835</v>
      </c>
      <c r="C946" s="59" t="s">
        <v>87</v>
      </c>
      <c r="D946" s="68" t="s">
        <v>171</v>
      </c>
      <c r="E946" s="68">
        <v>3096</v>
      </c>
      <c r="F946" s="68" t="s">
        <v>183</v>
      </c>
      <c r="G946" s="111">
        <v>14225400</v>
      </c>
      <c r="H946" s="111">
        <v>14225400</v>
      </c>
      <c r="I946" s="111">
        <v>13412520</v>
      </c>
      <c r="J946" s="128">
        <f t="shared" si="16"/>
        <v>812880</v>
      </c>
    </row>
    <row r="947" spans="1:10" ht="27.95" customHeight="1">
      <c r="A947" s="39"/>
      <c r="B947" s="144">
        <v>7835</v>
      </c>
      <c r="C947" s="59" t="s">
        <v>87</v>
      </c>
      <c r="D947" s="68" t="s">
        <v>171</v>
      </c>
      <c r="E947" s="68">
        <v>3125</v>
      </c>
      <c r="F947" s="68" t="s">
        <v>184</v>
      </c>
      <c r="G947" s="111">
        <v>14428620</v>
      </c>
      <c r="H947" s="111">
        <v>14428620</v>
      </c>
      <c r="I947" s="111">
        <v>14123790</v>
      </c>
      <c r="J947" s="128">
        <f t="shared" si="16"/>
        <v>304830</v>
      </c>
    </row>
    <row r="948" spans="1:10" ht="27.95" customHeight="1">
      <c r="A948" s="39"/>
      <c r="B948" s="144">
        <v>7835</v>
      </c>
      <c r="C948" s="59" t="s">
        <v>87</v>
      </c>
      <c r="D948" s="68" t="s">
        <v>171</v>
      </c>
      <c r="E948" s="68">
        <v>3338</v>
      </c>
      <c r="F948" s="68" t="s">
        <v>185</v>
      </c>
      <c r="G948" s="111">
        <v>16664040</v>
      </c>
      <c r="H948" s="111">
        <v>16664040</v>
      </c>
      <c r="I948" s="111">
        <v>12802860</v>
      </c>
      <c r="J948" s="128">
        <f t="shared" si="16"/>
        <v>3861180</v>
      </c>
    </row>
    <row r="949" spans="1:10" ht="27.95" customHeight="1">
      <c r="A949" s="39"/>
      <c r="B949" s="144">
        <v>7835</v>
      </c>
      <c r="C949" s="59" t="s">
        <v>87</v>
      </c>
      <c r="D949" s="68" t="s">
        <v>171</v>
      </c>
      <c r="E949" s="68">
        <v>3490</v>
      </c>
      <c r="F949" s="68" t="s">
        <v>186</v>
      </c>
      <c r="G949" s="111">
        <v>17781750</v>
      </c>
      <c r="H949" s="111">
        <v>17781750</v>
      </c>
      <c r="I949" s="111">
        <v>16765650</v>
      </c>
      <c r="J949" s="128">
        <f t="shared" ref="J949:J1010" si="17">+H949-I949</f>
        <v>1016100</v>
      </c>
    </row>
    <row r="950" spans="1:10" ht="27.95" customHeight="1">
      <c r="A950" s="39"/>
      <c r="B950" s="144">
        <v>7835</v>
      </c>
      <c r="C950" s="59" t="s">
        <v>87</v>
      </c>
      <c r="D950" s="68" t="s">
        <v>187</v>
      </c>
      <c r="E950" s="68">
        <v>203</v>
      </c>
      <c r="F950" s="68" t="s">
        <v>188</v>
      </c>
      <c r="G950" s="111">
        <v>14156308</v>
      </c>
      <c r="H950" s="111">
        <v>14156308</v>
      </c>
      <c r="I950" s="111">
        <v>12702604</v>
      </c>
      <c r="J950" s="128">
        <f t="shared" si="17"/>
        <v>1453704</v>
      </c>
    </row>
    <row r="951" spans="1:10" ht="27.95" customHeight="1">
      <c r="A951" s="39"/>
      <c r="B951" s="144">
        <v>7835</v>
      </c>
      <c r="C951" s="59" t="s">
        <v>87</v>
      </c>
      <c r="D951" s="68" t="s">
        <v>189</v>
      </c>
      <c r="E951" s="68">
        <v>221</v>
      </c>
      <c r="F951" s="68" t="s">
        <v>190</v>
      </c>
      <c r="G951" s="111">
        <v>18794316</v>
      </c>
      <c r="H951" s="111">
        <v>18794316</v>
      </c>
      <c r="I951" s="111">
        <v>12598768</v>
      </c>
      <c r="J951" s="128">
        <f t="shared" si="17"/>
        <v>6195548</v>
      </c>
    </row>
    <row r="952" spans="1:10" ht="27.95" customHeight="1">
      <c r="A952" s="39"/>
      <c r="B952" s="144">
        <v>7835</v>
      </c>
      <c r="C952" s="59" t="s">
        <v>87</v>
      </c>
      <c r="D952" s="68" t="s">
        <v>191</v>
      </c>
      <c r="E952" s="68">
        <v>270</v>
      </c>
      <c r="F952" s="68" t="s">
        <v>192</v>
      </c>
      <c r="G952" s="111">
        <v>697656</v>
      </c>
      <c r="H952" s="111">
        <v>697656</v>
      </c>
      <c r="I952" s="111">
        <v>0</v>
      </c>
      <c r="J952" s="128">
        <f t="shared" si="17"/>
        <v>697656</v>
      </c>
    </row>
    <row r="953" spans="1:10" ht="27.95" customHeight="1">
      <c r="A953" s="39"/>
      <c r="B953" s="144">
        <v>7835</v>
      </c>
      <c r="C953" s="59" t="s">
        <v>87</v>
      </c>
      <c r="D953" s="68" t="s">
        <v>193</v>
      </c>
      <c r="E953" s="68">
        <v>274</v>
      </c>
      <c r="F953" s="68" t="s">
        <v>194</v>
      </c>
      <c r="G953" s="111">
        <v>3323502</v>
      </c>
      <c r="H953" s="111">
        <v>3323502</v>
      </c>
      <c r="I953" s="111">
        <v>87100</v>
      </c>
      <c r="J953" s="128">
        <f t="shared" si="17"/>
        <v>3236402</v>
      </c>
    </row>
    <row r="954" spans="1:10" ht="27.95" customHeight="1">
      <c r="A954" s="39"/>
      <c r="B954" s="144">
        <v>7835</v>
      </c>
      <c r="C954" s="59" t="s">
        <v>87</v>
      </c>
      <c r="D954" s="68" t="s">
        <v>195</v>
      </c>
      <c r="E954" s="68">
        <v>277</v>
      </c>
      <c r="F954" s="68" t="s">
        <v>196</v>
      </c>
      <c r="G954" s="111">
        <v>6148912</v>
      </c>
      <c r="H954" s="111">
        <v>6148912</v>
      </c>
      <c r="I954" s="111">
        <v>0</v>
      </c>
      <c r="J954" s="128">
        <f t="shared" si="17"/>
        <v>6148912</v>
      </c>
    </row>
    <row r="955" spans="1:10" ht="27.95" customHeight="1">
      <c r="A955" s="39"/>
      <c r="B955" s="144">
        <v>7835</v>
      </c>
      <c r="C955" s="59" t="s">
        <v>87</v>
      </c>
      <c r="D955" s="68" t="s">
        <v>197</v>
      </c>
      <c r="E955" s="68">
        <v>282</v>
      </c>
      <c r="F955" s="68" t="s">
        <v>198</v>
      </c>
      <c r="G955" s="111">
        <v>12812840</v>
      </c>
      <c r="H955" s="111">
        <v>12812840</v>
      </c>
      <c r="I955" s="111">
        <v>0</v>
      </c>
      <c r="J955" s="128">
        <f t="shared" si="17"/>
        <v>12812840</v>
      </c>
    </row>
    <row r="956" spans="1:10" ht="27.95" customHeight="1">
      <c r="A956" s="39"/>
      <c r="B956" s="144">
        <v>7835</v>
      </c>
      <c r="C956" s="59" t="s">
        <v>87</v>
      </c>
      <c r="D956" s="68" t="s">
        <v>199</v>
      </c>
      <c r="E956" s="68">
        <v>286</v>
      </c>
      <c r="F956" s="68" t="s">
        <v>200</v>
      </c>
      <c r="G956" s="111">
        <v>4077900</v>
      </c>
      <c r="H956" s="111">
        <v>4077900</v>
      </c>
      <c r="I956" s="111">
        <v>0</v>
      </c>
      <c r="J956" s="128">
        <f t="shared" si="17"/>
        <v>4077900</v>
      </c>
    </row>
    <row r="957" spans="1:10" ht="27.95" customHeight="1">
      <c r="A957" s="39"/>
      <c r="B957" s="144">
        <v>7835</v>
      </c>
      <c r="C957" s="59" t="s">
        <v>87</v>
      </c>
      <c r="D957" s="68" t="s">
        <v>201</v>
      </c>
      <c r="E957" s="68">
        <v>294</v>
      </c>
      <c r="F957" s="68" t="s">
        <v>202</v>
      </c>
      <c r="G957" s="111">
        <v>408384</v>
      </c>
      <c r="H957" s="111">
        <v>408384</v>
      </c>
      <c r="I957" s="111">
        <v>0</v>
      </c>
      <c r="J957" s="128">
        <f t="shared" si="17"/>
        <v>408384</v>
      </c>
    </row>
    <row r="958" spans="1:10" ht="27.95" customHeight="1">
      <c r="A958" s="39"/>
      <c r="B958" s="144">
        <v>7835</v>
      </c>
      <c r="C958" s="59" t="s">
        <v>87</v>
      </c>
      <c r="D958" s="68" t="s">
        <v>203</v>
      </c>
      <c r="E958" s="68">
        <v>298</v>
      </c>
      <c r="F958" s="68" t="s">
        <v>204</v>
      </c>
      <c r="G958" s="111">
        <v>629592</v>
      </c>
      <c r="H958" s="111">
        <v>629592</v>
      </c>
      <c r="I958" s="111">
        <v>0</v>
      </c>
      <c r="J958" s="128">
        <f t="shared" si="17"/>
        <v>629592</v>
      </c>
    </row>
    <row r="959" spans="1:10" ht="27.95" customHeight="1">
      <c r="A959" s="39"/>
      <c r="B959" s="144">
        <v>7835</v>
      </c>
      <c r="C959" s="59" t="s">
        <v>87</v>
      </c>
      <c r="D959" s="68" t="s">
        <v>205</v>
      </c>
      <c r="E959" s="68">
        <v>299</v>
      </c>
      <c r="F959" s="68" t="s">
        <v>206</v>
      </c>
      <c r="G959" s="111">
        <v>204192</v>
      </c>
      <c r="H959" s="111">
        <v>204192</v>
      </c>
      <c r="I959" s="111">
        <v>0</v>
      </c>
      <c r="J959" s="128">
        <f t="shared" si="17"/>
        <v>204192</v>
      </c>
    </row>
    <row r="960" spans="1:10" ht="27.95" customHeight="1">
      <c r="A960" s="39"/>
      <c r="B960" s="144">
        <v>7835</v>
      </c>
      <c r="C960" s="59" t="s">
        <v>87</v>
      </c>
      <c r="D960" s="68" t="s">
        <v>207</v>
      </c>
      <c r="E960" s="68">
        <v>302</v>
      </c>
      <c r="F960" s="68" t="s">
        <v>208</v>
      </c>
      <c r="G960" s="111">
        <v>408384</v>
      </c>
      <c r="H960" s="111">
        <v>408384</v>
      </c>
      <c r="I960" s="111">
        <v>0</v>
      </c>
      <c r="J960" s="128">
        <f t="shared" si="17"/>
        <v>408384</v>
      </c>
    </row>
    <row r="961" spans="1:10" ht="27.95" customHeight="1">
      <c r="A961" s="39"/>
      <c r="B961" s="144">
        <v>7835</v>
      </c>
      <c r="C961" s="59" t="s">
        <v>87</v>
      </c>
      <c r="D961" s="68" t="s">
        <v>209</v>
      </c>
      <c r="E961" s="68">
        <v>305</v>
      </c>
      <c r="F961" s="68" t="s">
        <v>210</v>
      </c>
      <c r="G961" s="111">
        <v>204192</v>
      </c>
      <c r="H961" s="111">
        <v>204192</v>
      </c>
      <c r="I961" s="111">
        <v>0</v>
      </c>
      <c r="J961" s="128">
        <f t="shared" si="17"/>
        <v>204192</v>
      </c>
    </row>
    <row r="962" spans="1:10" ht="27.95" customHeight="1">
      <c r="A962" s="39"/>
      <c r="B962" s="144">
        <v>7835</v>
      </c>
      <c r="C962" s="59" t="s">
        <v>87</v>
      </c>
      <c r="D962" s="68" t="s">
        <v>211</v>
      </c>
      <c r="E962" s="68">
        <v>311</v>
      </c>
      <c r="F962" s="68" t="s">
        <v>212</v>
      </c>
      <c r="G962" s="111">
        <v>8514224</v>
      </c>
      <c r="H962" s="111">
        <v>8514224</v>
      </c>
      <c r="I962" s="111">
        <v>0</v>
      </c>
      <c r="J962" s="128">
        <f t="shared" si="17"/>
        <v>8514224</v>
      </c>
    </row>
    <row r="963" spans="1:10" ht="27.95" customHeight="1">
      <c r="A963" s="39"/>
      <c r="B963" s="144">
        <v>7835</v>
      </c>
      <c r="C963" s="59" t="s">
        <v>87</v>
      </c>
      <c r="D963" s="68" t="s">
        <v>213</v>
      </c>
      <c r="E963" s="68">
        <v>312</v>
      </c>
      <c r="F963" s="68" t="s">
        <v>214</v>
      </c>
      <c r="G963" s="111">
        <v>4803734</v>
      </c>
      <c r="H963" s="111">
        <v>4803734</v>
      </c>
      <c r="I963" s="111">
        <v>0</v>
      </c>
      <c r="J963" s="128">
        <f t="shared" si="17"/>
        <v>4803734</v>
      </c>
    </row>
    <row r="964" spans="1:10" ht="27.95" customHeight="1">
      <c r="A964" s="39"/>
      <c r="B964" s="144">
        <v>7835</v>
      </c>
      <c r="C964" s="59" t="s">
        <v>87</v>
      </c>
      <c r="D964" s="68" t="s">
        <v>215</v>
      </c>
      <c r="E964" s="68">
        <v>489</v>
      </c>
      <c r="F964" s="68" t="s">
        <v>216</v>
      </c>
      <c r="G964" s="111">
        <v>5001552</v>
      </c>
      <c r="H964" s="111">
        <v>5001552</v>
      </c>
      <c r="I964" s="111">
        <v>0</v>
      </c>
      <c r="J964" s="128">
        <f t="shared" si="17"/>
        <v>5001552</v>
      </c>
    </row>
    <row r="965" spans="1:10" ht="27.95" customHeight="1">
      <c r="A965" s="39"/>
      <c r="B965" s="144">
        <v>7835</v>
      </c>
      <c r="C965" s="59" t="s">
        <v>87</v>
      </c>
      <c r="D965" s="68" t="s">
        <v>217</v>
      </c>
      <c r="E965" s="68">
        <v>491</v>
      </c>
      <c r="F965" s="68" t="s">
        <v>218</v>
      </c>
      <c r="G965" s="111">
        <v>1425267</v>
      </c>
      <c r="H965" s="111">
        <v>1425267</v>
      </c>
      <c r="I965" s="111">
        <v>144800</v>
      </c>
      <c r="J965" s="128">
        <f t="shared" si="17"/>
        <v>1280467</v>
      </c>
    </row>
    <row r="966" spans="1:10" ht="27.95" customHeight="1">
      <c r="A966" s="39"/>
      <c r="B966" s="144">
        <v>7835</v>
      </c>
      <c r="C966" s="59" t="s">
        <v>87</v>
      </c>
      <c r="D966" s="68" t="s">
        <v>219</v>
      </c>
      <c r="E966" s="68">
        <v>492</v>
      </c>
      <c r="F966" s="68" t="s">
        <v>220</v>
      </c>
      <c r="G966" s="111">
        <v>3966114</v>
      </c>
      <c r="H966" s="111">
        <v>3966114</v>
      </c>
      <c r="I966" s="111">
        <v>87100</v>
      </c>
      <c r="J966" s="128">
        <f t="shared" si="17"/>
        <v>3879014</v>
      </c>
    </row>
    <row r="967" spans="1:10" ht="27.95" customHeight="1">
      <c r="A967" s="39"/>
      <c r="B967" s="144">
        <v>7835</v>
      </c>
      <c r="C967" s="59" t="s">
        <v>87</v>
      </c>
      <c r="D967" s="68" t="s">
        <v>221</v>
      </c>
      <c r="E967" s="68">
        <v>520</v>
      </c>
      <c r="F967" s="68" t="s">
        <v>222</v>
      </c>
      <c r="G967" s="111">
        <v>752564</v>
      </c>
      <c r="H967" s="111">
        <v>752564</v>
      </c>
      <c r="I967" s="111">
        <v>87100</v>
      </c>
      <c r="J967" s="128">
        <f t="shared" si="17"/>
        <v>665464</v>
      </c>
    </row>
    <row r="968" spans="1:10" ht="27.95" customHeight="1">
      <c r="A968" s="39"/>
      <c r="B968" s="144">
        <v>7835</v>
      </c>
      <c r="C968" s="59" t="s">
        <v>87</v>
      </c>
      <c r="D968" s="68" t="s">
        <v>223</v>
      </c>
      <c r="E968" s="68">
        <v>542</v>
      </c>
      <c r="F968" s="68" t="s">
        <v>224</v>
      </c>
      <c r="G968" s="111">
        <v>34032</v>
      </c>
      <c r="H968" s="111">
        <v>34032</v>
      </c>
      <c r="I968" s="111">
        <v>0</v>
      </c>
      <c r="J968" s="128">
        <f t="shared" si="17"/>
        <v>34032</v>
      </c>
    </row>
    <row r="969" spans="1:10" ht="27.95" customHeight="1">
      <c r="A969" s="39"/>
      <c r="B969" s="144">
        <v>7835</v>
      </c>
      <c r="C969" s="59" t="s">
        <v>87</v>
      </c>
      <c r="D969" s="68" t="s">
        <v>225</v>
      </c>
      <c r="E969" s="68">
        <v>543</v>
      </c>
      <c r="F969" s="68" t="s">
        <v>226</v>
      </c>
      <c r="G969" s="111">
        <v>204192</v>
      </c>
      <c r="H969" s="111">
        <v>204192</v>
      </c>
      <c r="I969" s="111">
        <v>0</v>
      </c>
      <c r="J969" s="128">
        <f t="shared" si="17"/>
        <v>204192</v>
      </c>
    </row>
    <row r="970" spans="1:10" ht="27.95" customHeight="1">
      <c r="A970" s="39"/>
      <c r="B970" s="144">
        <v>7835</v>
      </c>
      <c r="C970" s="59" t="s">
        <v>87</v>
      </c>
      <c r="D970" s="68" t="s">
        <v>227</v>
      </c>
      <c r="E970" s="68">
        <v>548</v>
      </c>
      <c r="F970" s="68" t="s">
        <v>228</v>
      </c>
      <c r="G970" s="111">
        <v>8160768</v>
      </c>
      <c r="H970" s="111">
        <v>8160768</v>
      </c>
      <c r="I970" s="111">
        <v>1983520</v>
      </c>
      <c r="J970" s="128">
        <f t="shared" si="17"/>
        <v>6177248</v>
      </c>
    </row>
    <row r="971" spans="1:10" ht="27.95" customHeight="1">
      <c r="A971" s="39"/>
      <c r="B971" s="144">
        <v>7835</v>
      </c>
      <c r="C971" s="59" t="s">
        <v>87</v>
      </c>
      <c r="D971" s="68" t="s">
        <v>229</v>
      </c>
      <c r="E971" s="68">
        <v>558</v>
      </c>
      <c r="F971" s="68" t="s">
        <v>230</v>
      </c>
      <c r="G971" s="111">
        <v>1359300</v>
      </c>
      <c r="H971" s="111">
        <v>1359300</v>
      </c>
      <c r="I971" s="111">
        <v>0</v>
      </c>
      <c r="J971" s="128">
        <f t="shared" si="17"/>
        <v>1359300</v>
      </c>
    </row>
    <row r="972" spans="1:10" ht="27.95" customHeight="1">
      <c r="A972" s="39"/>
      <c r="B972" s="144">
        <v>7835</v>
      </c>
      <c r="C972" s="59" t="s">
        <v>87</v>
      </c>
      <c r="D972" s="68" t="s">
        <v>231</v>
      </c>
      <c r="E972" s="68">
        <v>560</v>
      </c>
      <c r="F972" s="68" t="s">
        <v>232</v>
      </c>
      <c r="G972" s="111">
        <v>204192</v>
      </c>
      <c r="H972" s="111">
        <v>204192</v>
      </c>
      <c r="I972" s="111">
        <v>0</v>
      </c>
      <c r="J972" s="128">
        <f t="shared" si="17"/>
        <v>204192</v>
      </c>
    </row>
    <row r="973" spans="1:10" ht="27.95" customHeight="1">
      <c r="A973" s="39"/>
      <c r="B973" s="144">
        <v>7835</v>
      </c>
      <c r="C973" s="59" t="s">
        <v>87</v>
      </c>
      <c r="D973" s="68" t="s">
        <v>233</v>
      </c>
      <c r="E973" s="68">
        <v>561</v>
      </c>
      <c r="F973" s="68" t="s">
        <v>234</v>
      </c>
      <c r="G973" s="111">
        <v>918864</v>
      </c>
      <c r="H973" s="111">
        <v>918864</v>
      </c>
      <c r="I973" s="111">
        <v>0</v>
      </c>
      <c r="J973" s="128">
        <f t="shared" si="17"/>
        <v>918864</v>
      </c>
    </row>
    <row r="974" spans="1:10" ht="27.95" customHeight="1">
      <c r="A974" s="39"/>
      <c r="B974" s="144">
        <v>7835</v>
      </c>
      <c r="C974" s="59" t="s">
        <v>87</v>
      </c>
      <c r="D974" s="68" t="s">
        <v>235</v>
      </c>
      <c r="E974" s="68">
        <v>562</v>
      </c>
      <c r="F974" s="68" t="s">
        <v>236</v>
      </c>
      <c r="G974" s="111">
        <v>896435</v>
      </c>
      <c r="H974" s="111">
        <v>896435</v>
      </c>
      <c r="I974" s="111">
        <v>0</v>
      </c>
      <c r="J974" s="128">
        <f t="shared" si="17"/>
        <v>896435</v>
      </c>
    </row>
    <row r="975" spans="1:10" ht="27.95" customHeight="1">
      <c r="A975" s="39"/>
      <c r="B975" s="144">
        <v>7835</v>
      </c>
      <c r="C975" s="59" t="s">
        <v>87</v>
      </c>
      <c r="D975" s="68" t="s">
        <v>237</v>
      </c>
      <c r="E975" s="68">
        <v>885</v>
      </c>
      <c r="F975" s="68" t="s">
        <v>238</v>
      </c>
      <c r="G975" s="111">
        <v>5808805</v>
      </c>
      <c r="H975" s="111">
        <v>5808805</v>
      </c>
      <c r="I975" s="111">
        <v>2323482</v>
      </c>
      <c r="J975" s="128">
        <f t="shared" si="17"/>
        <v>3485323</v>
      </c>
    </row>
    <row r="976" spans="1:10" ht="27.95" customHeight="1">
      <c r="A976" s="39"/>
      <c r="B976" s="144">
        <v>7835</v>
      </c>
      <c r="C976" s="59" t="s">
        <v>87</v>
      </c>
      <c r="D976" s="68" t="s">
        <v>237</v>
      </c>
      <c r="E976" s="68">
        <v>945</v>
      </c>
      <c r="F976" s="68" t="s">
        <v>239</v>
      </c>
      <c r="G976" s="111">
        <v>6804497</v>
      </c>
      <c r="H976" s="111">
        <v>6804497</v>
      </c>
      <c r="I976" s="111">
        <v>3983120</v>
      </c>
      <c r="J976" s="128">
        <f t="shared" si="17"/>
        <v>2821377</v>
      </c>
    </row>
    <row r="977" spans="1:10" ht="27.95" customHeight="1">
      <c r="A977" s="39"/>
      <c r="B977" s="144">
        <v>7835</v>
      </c>
      <c r="C977" s="59" t="s">
        <v>87</v>
      </c>
      <c r="D977" s="68" t="s">
        <v>240</v>
      </c>
      <c r="E977" s="68">
        <v>1128</v>
      </c>
      <c r="F977" s="68" t="s">
        <v>241</v>
      </c>
      <c r="G977" s="111">
        <v>25282980</v>
      </c>
      <c r="H977" s="111">
        <v>25282980</v>
      </c>
      <c r="I977" s="111">
        <v>3262320</v>
      </c>
      <c r="J977" s="128">
        <f t="shared" si="17"/>
        <v>22020660</v>
      </c>
    </row>
    <row r="978" spans="1:10" ht="27.95" customHeight="1">
      <c r="A978" s="39"/>
      <c r="B978" s="144">
        <v>7835</v>
      </c>
      <c r="C978" s="59" t="s">
        <v>87</v>
      </c>
      <c r="D978" s="68" t="s">
        <v>242</v>
      </c>
      <c r="E978" s="68">
        <v>1228</v>
      </c>
      <c r="F978" s="68" t="s">
        <v>243</v>
      </c>
      <c r="G978" s="111">
        <v>1020960</v>
      </c>
      <c r="H978" s="111">
        <v>1020960</v>
      </c>
      <c r="I978" s="111">
        <v>0</v>
      </c>
      <c r="J978" s="128">
        <f t="shared" si="17"/>
        <v>1020960</v>
      </c>
    </row>
    <row r="979" spans="1:10" ht="27.95" customHeight="1">
      <c r="A979" s="39"/>
      <c r="B979" s="144">
        <v>7835</v>
      </c>
      <c r="C979" s="59" t="s">
        <v>87</v>
      </c>
      <c r="D979" s="68" t="s">
        <v>244</v>
      </c>
      <c r="E979" s="68">
        <v>1253</v>
      </c>
      <c r="F979" s="68" t="s">
        <v>245</v>
      </c>
      <c r="G979" s="111">
        <v>304820</v>
      </c>
      <c r="H979" s="111">
        <v>304820</v>
      </c>
      <c r="I979" s="111">
        <v>0</v>
      </c>
      <c r="J979" s="128">
        <f t="shared" si="17"/>
        <v>304820</v>
      </c>
    </row>
    <row r="980" spans="1:10" ht="27.95" customHeight="1">
      <c r="A980" s="39"/>
      <c r="B980" s="144">
        <v>7835</v>
      </c>
      <c r="C980" s="59" t="s">
        <v>87</v>
      </c>
      <c r="D980" s="68" t="s">
        <v>246</v>
      </c>
      <c r="E980" s="68">
        <v>1268</v>
      </c>
      <c r="F980" s="68" t="s">
        <v>247</v>
      </c>
      <c r="G980" s="111">
        <v>7878408</v>
      </c>
      <c r="H980" s="111">
        <v>7878408</v>
      </c>
      <c r="I980" s="111">
        <v>0</v>
      </c>
      <c r="J980" s="128">
        <f t="shared" si="17"/>
        <v>7878408</v>
      </c>
    </row>
    <row r="981" spans="1:10" ht="27.95" customHeight="1">
      <c r="A981" s="39"/>
      <c r="B981" s="144">
        <v>7835</v>
      </c>
      <c r="C981" s="59" t="s">
        <v>87</v>
      </c>
      <c r="D981" s="68" t="s">
        <v>248</v>
      </c>
      <c r="E981" s="68">
        <v>1567</v>
      </c>
      <c r="F981" s="68" t="s">
        <v>249</v>
      </c>
      <c r="G981" s="111">
        <v>2331192</v>
      </c>
      <c r="H981" s="111">
        <v>2331192</v>
      </c>
      <c r="I981" s="111">
        <v>0</v>
      </c>
      <c r="J981" s="128">
        <f t="shared" si="17"/>
        <v>2331192</v>
      </c>
    </row>
    <row r="982" spans="1:10" ht="27.95" customHeight="1">
      <c r="A982" s="39"/>
      <c r="B982" s="144">
        <v>7835</v>
      </c>
      <c r="C982" s="59" t="s">
        <v>87</v>
      </c>
      <c r="D982" s="68" t="s">
        <v>250</v>
      </c>
      <c r="E982" s="68">
        <v>1639</v>
      </c>
      <c r="F982" s="68" t="s">
        <v>251</v>
      </c>
      <c r="G982" s="111">
        <v>580903</v>
      </c>
      <c r="H982" s="111">
        <v>580903</v>
      </c>
      <c r="I982" s="111">
        <v>0</v>
      </c>
      <c r="J982" s="128">
        <f t="shared" si="17"/>
        <v>580903</v>
      </c>
    </row>
    <row r="983" spans="1:10" ht="27.95" customHeight="1">
      <c r="A983" s="39"/>
      <c r="B983" s="144">
        <v>7835</v>
      </c>
      <c r="C983" s="59" t="s">
        <v>87</v>
      </c>
      <c r="D983" s="68" t="s">
        <v>252</v>
      </c>
      <c r="E983" s="68">
        <v>1656</v>
      </c>
      <c r="F983" s="68" t="s">
        <v>253</v>
      </c>
      <c r="G983" s="111">
        <v>510480</v>
      </c>
      <c r="H983" s="111">
        <v>510480</v>
      </c>
      <c r="I983" s="111">
        <v>0</v>
      </c>
      <c r="J983" s="128">
        <f t="shared" si="17"/>
        <v>510480</v>
      </c>
    </row>
    <row r="984" spans="1:10" ht="27.95" customHeight="1">
      <c r="A984" s="39"/>
      <c r="B984" s="144">
        <v>7835</v>
      </c>
      <c r="C984" s="59" t="s">
        <v>87</v>
      </c>
      <c r="D984" s="68" t="s">
        <v>254</v>
      </c>
      <c r="E984" s="68">
        <v>1657</v>
      </c>
      <c r="F984" s="68" t="s">
        <v>255</v>
      </c>
      <c r="G984" s="111">
        <v>204192</v>
      </c>
      <c r="H984" s="111">
        <v>204192</v>
      </c>
      <c r="I984" s="111">
        <v>0</v>
      </c>
      <c r="J984" s="128">
        <f t="shared" si="17"/>
        <v>204192</v>
      </c>
    </row>
    <row r="985" spans="1:10" ht="27.95" customHeight="1">
      <c r="A985" s="39"/>
      <c r="B985" s="144">
        <v>7835</v>
      </c>
      <c r="C985" s="59" t="s">
        <v>87</v>
      </c>
      <c r="D985" s="68" t="s">
        <v>256</v>
      </c>
      <c r="E985" s="68">
        <v>1669</v>
      </c>
      <c r="F985" s="68" t="s">
        <v>257</v>
      </c>
      <c r="G985" s="111">
        <v>2773608</v>
      </c>
      <c r="H985" s="111">
        <v>2773608</v>
      </c>
      <c r="I985" s="111">
        <v>0</v>
      </c>
      <c r="J985" s="128">
        <f t="shared" si="17"/>
        <v>2773608</v>
      </c>
    </row>
    <row r="986" spans="1:10" ht="27.95" customHeight="1">
      <c r="A986" s="39"/>
      <c r="B986" s="144">
        <v>7835</v>
      </c>
      <c r="C986" s="59" t="s">
        <v>87</v>
      </c>
      <c r="D986" s="68" t="s">
        <v>258</v>
      </c>
      <c r="E986" s="68">
        <v>1678</v>
      </c>
      <c r="F986" s="68" t="s">
        <v>259</v>
      </c>
      <c r="G986" s="111">
        <v>141800</v>
      </c>
      <c r="H986" s="111">
        <v>141800</v>
      </c>
      <c r="I986" s="111">
        <v>0</v>
      </c>
      <c r="J986" s="128">
        <f t="shared" si="17"/>
        <v>141800</v>
      </c>
    </row>
    <row r="987" spans="1:10" ht="27.95" customHeight="1">
      <c r="A987" s="39"/>
      <c r="B987" s="144">
        <v>7835</v>
      </c>
      <c r="C987" s="59" t="s">
        <v>87</v>
      </c>
      <c r="D987" s="68" t="s">
        <v>237</v>
      </c>
      <c r="E987" s="68">
        <v>1695</v>
      </c>
      <c r="F987" s="68" t="s">
        <v>260</v>
      </c>
      <c r="G987" s="111">
        <v>42652577</v>
      </c>
      <c r="H987" s="111">
        <v>42652577</v>
      </c>
      <c r="I987" s="111">
        <v>0</v>
      </c>
      <c r="J987" s="128">
        <f t="shared" si="17"/>
        <v>42652577</v>
      </c>
    </row>
    <row r="988" spans="1:10" ht="27.95" customHeight="1">
      <c r="A988" s="39"/>
      <c r="B988" s="144">
        <v>7835</v>
      </c>
      <c r="C988" s="59" t="s">
        <v>87</v>
      </c>
      <c r="D988" s="68" t="s">
        <v>261</v>
      </c>
      <c r="E988" s="68">
        <v>1701</v>
      </c>
      <c r="F988" s="68" t="s">
        <v>262</v>
      </c>
      <c r="G988" s="111">
        <v>1667568</v>
      </c>
      <c r="H988" s="111">
        <v>1667568</v>
      </c>
      <c r="I988" s="111">
        <v>0</v>
      </c>
      <c r="J988" s="128">
        <f t="shared" si="17"/>
        <v>1667568</v>
      </c>
    </row>
    <row r="989" spans="1:10" ht="27.95" customHeight="1">
      <c r="A989" s="39"/>
      <c r="B989" s="144">
        <v>7835</v>
      </c>
      <c r="C989" s="59" t="s">
        <v>87</v>
      </c>
      <c r="D989" s="68" t="s">
        <v>263</v>
      </c>
      <c r="E989" s="68">
        <v>1704</v>
      </c>
      <c r="F989" s="68" t="s">
        <v>264</v>
      </c>
      <c r="G989" s="111">
        <v>102096</v>
      </c>
      <c r="H989" s="111">
        <v>102096</v>
      </c>
      <c r="I989" s="111">
        <v>0</v>
      </c>
      <c r="J989" s="128">
        <f t="shared" si="17"/>
        <v>102096</v>
      </c>
    </row>
    <row r="990" spans="1:10" ht="27.95" customHeight="1">
      <c r="A990" s="39"/>
      <c r="B990" s="144">
        <v>7835</v>
      </c>
      <c r="C990" s="59" t="s">
        <v>87</v>
      </c>
      <c r="D990" s="68" t="s">
        <v>265</v>
      </c>
      <c r="E990" s="68">
        <v>1713</v>
      </c>
      <c r="F990" s="68" t="s">
        <v>266</v>
      </c>
      <c r="G990" s="111">
        <v>754910</v>
      </c>
      <c r="H990" s="111">
        <v>754910</v>
      </c>
      <c r="I990" s="111">
        <v>87100</v>
      </c>
      <c r="J990" s="128">
        <f t="shared" si="17"/>
        <v>667810</v>
      </c>
    </row>
    <row r="991" spans="1:10" ht="27.95" customHeight="1">
      <c r="A991" s="39"/>
      <c r="B991" s="144">
        <v>7835</v>
      </c>
      <c r="C991" s="59" t="s">
        <v>87</v>
      </c>
      <c r="D991" s="68" t="s">
        <v>267</v>
      </c>
      <c r="E991" s="68">
        <v>1714</v>
      </c>
      <c r="F991" s="68" t="s">
        <v>268</v>
      </c>
      <c r="G991" s="111">
        <v>1729122</v>
      </c>
      <c r="H991" s="111">
        <v>1729122</v>
      </c>
      <c r="I991" s="111">
        <v>175500</v>
      </c>
      <c r="J991" s="128">
        <f t="shared" si="17"/>
        <v>1553622</v>
      </c>
    </row>
    <row r="992" spans="1:10" ht="27.95" customHeight="1">
      <c r="A992" s="39"/>
      <c r="B992" s="144">
        <v>7835</v>
      </c>
      <c r="C992" s="59" t="s">
        <v>87</v>
      </c>
      <c r="D992" s="68" t="s">
        <v>269</v>
      </c>
      <c r="E992" s="68">
        <v>1741</v>
      </c>
      <c r="F992" s="68" t="s">
        <v>270</v>
      </c>
      <c r="G992" s="111">
        <v>2365224</v>
      </c>
      <c r="H992" s="111">
        <v>2365224</v>
      </c>
      <c r="I992" s="111">
        <v>0</v>
      </c>
      <c r="J992" s="128">
        <f t="shared" si="17"/>
        <v>2365224</v>
      </c>
    </row>
    <row r="993" spans="1:10" ht="27.95" customHeight="1">
      <c r="A993" s="39"/>
      <c r="B993" s="144">
        <v>7835</v>
      </c>
      <c r="C993" s="59" t="s">
        <v>87</v>
      </c>
      <c r="D993" s="68" t="s">
        <v>271</v>
      </c>
      <c r="E993" s="68">
        <v>1817</v>
      </c>
      <c r="F993" s="68" t="s">
        <v>272</v>
      </c>
      <c r="G993" s="111">
        <v>1953767</v>
      </c>
      <c r="H993" s="111">
        <v>1953767</v>
      </c>
      <c r="I993" s="111">
        <v>0</v>
      </c>
      <c r="J993" s="128">
        <f t="shared" si="17"/>
        <v>1953767</v>
      </c>
    </row>
    <row r="994" spans="1:10" ht="27.95" customHeight="1">
      <c r="A994" s="39"/>
      <c r="B994" s="144">
        <v>7835</v>
      </c>
      <c r="C994" s="59" t="s">
        <v>87</v>
      </c>
      <c r="D994" s="68" t="s">
        <v>273</v>
      </c>
      <c r="E994" s="68">
        <v>1828</v>
      </c>
      <c r="F994" s="68" t="s">
        <v>274</v>
      </c>
      <c r="G994" s="111">
        <v>1297157</v>
      </c>
      <c r="H994" s="111">
        <v>1297157</v>
      </c>
      <c r="I994" s="111">
        <v>175500</v>
      </c>
      <c r="J994" s="128">
        <f t="shared" si="17"/>
        <v>1121657</v>
      </c>
    </row>
    <row r="995" spans="1:10" ht="27.95" customHeight="1">
      <c r="A995" s="39"/>
      <c r="B995" s="144">
        <v>7835</v>
      </c>
      <c r="C995" s="59" t="s">
        <v>87</v>
      </c>
      <c r="D995" s="68" t="s">
        <v>275</v>
      </c>
      <c r="E995" s="68">
        <v>1886</v>
      </c>
      <c r="F995" s="68" t="s">
        <v>276</v>
      </c>
      <c r="G995" s="111">
        <v>2527443</v>
      </c>
      <c r="H995" s="111">
        <v>2527443</v>
      </c>
      <c r="I995" s="111">
        <v>0</v>
      </c>
      <c r="J995" s="128">
        <f t="shared" si="17"/>
        <v>2527443</v>
      </c>
    </row>
    <row r="996" spans="1:10" ht="27.95" customHeight="1">
      <c r="A996" s="39"/>
      <c r="B996" s="144">
        <v>7835</v>
      </c>
      <c r="C996" s="59" t="s">
        <v>87</v>
      </c>
      <c r="D996" s="68" t="s">
        <v>277</v>
      </c>
      <c r="E996" s="68">
        <v>1910</v>
      </c>
      <c r="F996" s="68" t="s">
        <v>278</v>
      </c>
      <c r="G996" s="111">
        <v>408384</v>
      </c>
      <c r="H996" s="111">
        <v>408384</v>
      </c>
      <c r="I996" s="111">
        <v>0</v>
      </c>
      <c r="J996" s="128">
        <f t="shared" si="17"/>
        <v>408384</v>
      </c>
    </row>
    <row r="997" spans="1:10" ht="27.95" customHeight="1">
      <c r="A997" s="39"/>
      <c r="B997" s="144">
        <v>7835</v>
      </c>
      <c r="C997" s="59" t="s">
        <v>87</v>
      </c>
      <c r="D997" s="68" t="s">
        <v>279</v>
      </c>
      <c r="E997" s="68">
        <v>1940</v>
      </c>
      <c r="F997" s="68" t="s">
        <v>280</v>
      </c>
      <c r="G997" s="111">
        <v>966808</v>
      </c>
      <c r="H997" s="111">
        <v>966808</v>
      </c>
      <c r="I997" s="111">
        <v>87100</v>
      </c>
      <c r="J997" s="128">
        <f t="shared" si="17"/>
        <v>879708</v>
      </c>
    </row>
    <row r="998" spans="1:10" ht="27.95" customHeight="1">
      <c r="A998" s="39"/>
      <c r="B998" s="144">
        <v>7835</v>
      </c>
      <c r="C998" s="59" t="s">
        <v>87</v>
      </c>
      <c r="D998" s="68" t="s">
        <v>281</v>
      </c>
      <c r="E998" s="68">
        <v>1964</v>
      </c>
      <c r="F998" s="68" t="s">
        <v>282</v>
      </c>
      <c r="G998" s="111">
        <v>1250556</v>
      </c>
      <c r="H998" s="111">
        <v>1250556</v>
      </c>
      <c r="I998" s="111">
        <v>0</v>
      </c>
      <c r="J998" s="128">
        <f t="shared" si="17"/>
        <v>1250556</v>
      </c>
    </row>
    <row r="999" spans="1:10" ht="27.95" customHeight="1">
      <c r="A999" s="39"/>
      <c r="B999" s="144">
        <v>7835</v>
      </c>
      <c r="C999" s="59" t="s">
        <v>87</v>
      </c>
      <c r="D999" s="68" t="s">
        <v>283</v>
      </c>
      <c r="E999" s="68">
        <v>2096</v>
      </c>
      <c r="F999" s="68" t="s">
        <v>284</v>
      </c>
      <c r="G999" s="111">
        <v>627241</v>
      </c>
      <c r="H999" s="111">
        <v>627241</v>
      </c>
      <c r="I999" s="111">
        <v>87100</v>
      </c>
      <c r="J999" s="128">
        <f t="shared" si="17"/>
        <v>540141</v>
      </c>
    </row>
    <row r="1000" spans="1:10" ht="27.95" customHeight="1">
      <c r="A1000" s="39"/>
      <c r="B1000" s="144">
        <v>7835</v>
      </c>
      <c r="C1000" s="59" t="s">
        <v>87</v>
      </c>
      <c r="D1000" s="68" t="s">
        <v>285</v>
      </c>
      <c r="E1000" s="68">
        <v>2122</v>
      </c>
      <c r="F1000" s="68" t="s">
        <v>286</v>
      </c>
      <c r="G1000" s="111">
        <v>566171</v>
      </c>
      <c r="H1000" s="111">
        <v>566171</v>
      </c>
      <c r="I1000" s="111">
        <v>0</v>
      </c>
      <c r="J1000" s="128">
        <f t="shared" si="17"/>
        <v>566171</v>
      </c>
    </row>
    <row r="1001" spans="1:10" ht="27.95" customHeight="1">
      <c r="A1001" s="39"/>
      <c r="B1001" s="144">
        <v>7835</v>
      </c>
      <c r="C1001" s="59" t="s">
        <v>87</v>
      </c>
      <c r="D1001" s="68" t="s">
        <v>287</v>
      </c>
      <c r="E1001" s="68">
        <v>2239</v>
      </c>
      <c r="F1001" s="68" t="s">
        <v>288</v>
      </c>
      <c r="G1001" s="111">
        <v>372372</v>
      </c>
      <c r="H1001" s="111">
        <v>372372</v>
      </c>
      <c r="I1001" s="111">
        <v>0</v>
      </c>
      <c r="J1001" s="128">
        <f t="shared" si="17"/>
        <v>372372</v>
      </c>
    </row>
    <row r="1002" spans="1:10" ht="27.95" customHeight="1">
      <c r="A1002" s="39"/>
      <c r="B1002" s="144">
        <v>7835</v>
      </c>
      <c r="C1002" s="59" t="s">
        <v>87</v>
      </c>
      <c r="D1002" s="68" t="s">
        <v>289</v>
      </c>
      <c r="E1002" s="68">
        <v>2451</v>
      </c>
      <c r="F1002" s="68" t="s">
        <v>290</v>
      </c>
      <c r="G1002" s="111">
        <v>204192</v>
      </c>
      <c r="H1002" s="111">
        <v>204192</v>
      </c>
      <c r="I1002" s="111">
        <v>0</v>
      </c>
      <c r="J1002" s="128">
        <f t="shared" si="17"/>
        <v>204192</v>
      </c>
    </row>
    <row r="1003" spans="1:10" ht="27.95" customHeight="1">
      <c r="A1003" s="39"/>
      <c r="B1003" s="144">
        <v>7835</v>
      </c>
      <c r="C1003" s="59" t="s">
        <v>87</v>
      </c>
      <c r="D1003" s="68" t="s">
        <v>291</v>
      </c>
      <c r="E1003" s="68">
        <v>3022</v>
      </c>
      <c r="F1003" s="68" t="s">
        <v>292</v>
      </c>
      <c r="G1003" s="111">
        <v>2639971</v>
      </c>
      <c r="H1003" s="111">
        <v>2639971</v>
      </c>
      <c r="I1003" s="111">
        <v>0</v>
      </c>
      <c r="J1003" s="128">
        <f t="shared" si="17"/>
        <v>2639971</v>
      </c>
    </row>
    <row r="1004" spans="1:10" ht="27.95" customHeight="1">
      <c r="A1004" s="39"/>
      <c r="B1004" s="144">
        <v>7835</v>
      </c>
      <c r="C1004" s="59" t="s">
        <v>87</v>
      </c>
      <c r="D1004" s="68" t="s">
        <v>293</v>
      </c>
      <c r="E1004" s="68">
        <v>3026</v>
      </c>
      <c r="F1004" s="68" t="s">
        <v>294</v>
      </c>
      <c r="G1004" s="111">
        <v>204192</v>
      </c>
      <c r="H1004" s="111">
        <v>204192</v>
      </c>
      <c r="I1004" s="111">
        <v>0</v>
      </c>
      <c r="J1004" s="128">
        <f t="shared" si="17"/>
        <v>204192</v>
      </c>
    </row>
    <row r="1005" spans="1:10" ht="27.95" customHeight="1">
      <c r="A1005" s="39"/>
      <c r="B1005" s="144">
        <v>7835</v>
      </c>
      <c r="C1005" s="59" t="s">
        <v>87</v>
      </c>
      <c r="D1005" s="68" t="s">
        <v>295</v>
      </c>
      <c r="E1005" s="68">
        <v>4384</v>
      </c>
      <c r="F1005" s="68" t="s">
        <v>296</v>
      </c>
      <c r="G1005" s="111">
        <v>816768</v>
      </c>
      <c r="H1005" s="111">
        <v>816768</v>
      </c>
      <c r="I1005" s="111">
        <v>0</v>
      </c>
      <c r="J1005" s="128">
        <f t="shared" si="17"/>
        <v>816768</v>
      </c>
    </row>
    <row r="1006" spans="1:10" ht="27.95" customHeight="1">
      <c r="A1006" s="39"/>
      <c r="B1006" s="144">
        <v>7835</v>
      </c>
      <c r="C1006" s="59" t="s">
        <v>87</v>
      </c>
      <c r="D1006" s="68" t="s">
        <v>297</v>
      </c>
      <c r="E1006" s="68">
        <v>4397</v>
      </c>
      <c r="F1006" s="68" t="s">
        <v>298</v>
      </c>
      <c r="G1006" s="111">
        <v>100962</v>
      </c>
      <c r="H1006" s="111">
        <v>100962</v>
      </c>
      <c r="I1006" s="111">
        <v>0</v>
      </c>
      <c r="J1006" s="128">
        <f t="shared" si="17"/>
        <v>100962</v>
      </c>
    </row>
    <row r="1007" spans="1:10" ht="27.95" customHeight="1">
      <c r="A1007" s="39"/>
      <c r="B1007" s="144">
        <v>7835</v>
      </c>
      <c r="C1007" s="59" t="s">
        <v>87</v>
      </c>
      <c r="D1007" s="68" t="s">
        <v>299</v>
      </c>
      <c r="E1007" s="68" t="s">
        <v>300</v>
      </c>
      <c r="F1007" s="68" t="s">
        <v>301</v>
      </c>
      <c r="G1007" s="111">
        <v>8064370436</v>
      </c>
      <c r="H1007" s="111">
        <v>8064370436</v>
      </c>
      <c r="I1007" s="111">
        <v>217955958</v>
      </c>
      <c r="J1007" s="128">
        <f t="shared" si="17"/>
        <v>7846414478</v>
      </c>
    </row>
    <row r="1008" spans="1:10" ht="27.95" customHeight="1">
      <c r="A1008" s="39"/>
      <c r="B1008" s="144">
        <v>7835</v>
      </c>
      <c r="C1008" s="59" t="s">
        <v>87</v>
      </c>
      <c r="D1008" s="68" t="s">
        <v>299</v>
      </c>
      <c r="E1008" s="68">
        <v>5436</v>
      </c>
      <c r="F1008" s="68" t="s">
        <v>301</v>
      </c>
      <c r="G1008" s="111">
        <v>2179559580</v>
      </c>
      <c r="H1008" s="111">
        <v>2179559580</v>
      </c>
      <c r="I1008" s="111">
        <v>0</v>
      </c>
      <c r="J1008" s="128">
        <f t="shared" si="17"/>
        <v>2179559580</v>
      </c>
    </row>
    <row r="1009" spans="1:10" ht="27.95" customHeight="1">
      <c r="A1009" s="39"/>
      <c r="B1009" s="138">
        <v>7828</v>
      </c>
      <c r="C1009" s="58" t="s">
        <v>85</v>
      </c>
      <c r="D1009" s="68" t="s">
        <v>302</v>
      </c>
      <c r="E1009" s="68">
        <v>5453</v>
      </c>
      <c r="F1009" s="68" t="s">
        <v>303</v>
      </c>
      <c r="G1009" s="111">
        <v>61150000</v>
      </c>
      <c r="H1009" s="111">
        <v>61150000</v>
      </c>
      <c r="I1009" s="111">
        <v>53343446</v>
      </c>
      <c r="J1009" s="128">
        <f t="shared" si="17"/>
        <v>7806554</v>
      </c>
    </row>
    <row r="1010" spans="1:10" ht="27.95" customHeight="1">
      <c r="A1010" s="39"/>
      <c r="B1010" s="138">
        <v>7828</v>
      </c>
      <c r="C1010" s="58" t="s">
        <v>85</v>
      </c>
      <c r="D1010" s="68" t="s">
        <v>304</v>
      </c>
      <c r="E1010" s="68">
        <v>5470</v>
      </c>
      <c r="F1010" s="68" t="s">
        <v>305</v>
      </c>
      <c r="G1010" s="111">
        <v>43679984</v>
      </c>
      <c r="H1010" s="111">
        <v>43679984</v>
      </c>
      <c r="I1010" s="111">
        <v>43679982</v>
      </c>
      <c r="J1010" s="128">
        <f t="shared" si="17"/>
        <v>2</v>
      </c>
    </row>
    <row r="1011" spans="1:10" ht="27.95" customHeight="1">
      <c r="A1011" s="39"/>
      <c r="B1011" s="139" t="s">
        <v>90</v>
      </c>
      <c r="C1011" s="60" t="s">
        <v>77</v>
      </c>
      <c r="D1011" s="70" t="s">
        <v>306</v>
      </c>
      <c r="E1011" s="70">
        <v>908</v>
      </c>
      <c r="F1011" s="70" t="s">
        <v>307</v>
      </c>
      <c r="G1011" s="112">
        <v>895227</v>
      </c>
      <c r="H1011" s="112">
        <v>895227</v>
      </c>
      <c r="I1011" s="112">
        <v>0</v>
      </c>
      <c r="J1011" s="128">
        <f t="shared" ref="J1011:J1071" si="18">+H1011-I1011</f>
        <v>895227</v>
      </c>
    </row>
    <row r="1012" spans="1:10" ht="27.95" customHeight="1">
      <c r="A1012" s="39"/>
      <c r="B1012" s="139" t="s">
        <v>90</v>
      </c>
      <c r="C1012" s="60" t="s">
        <v>77</v>
      </c>
      <c r="D1012" s="68" t="s">
        <v>308</v>
      </c>
      <c r="E1012" s="68">
        <v>1008</v>
      </c>
      <c r="F1012" s="68" t="s">
        <v>309</v>
      </c>
      <c r="G1012" s="111">
        <v>4389552</v>
      </c>
      <c r="H1012" s="111">
        <v>4389552</v>
      </c>
      <c r="I1012" s="111">
        <v>4145688</v>
      </c>
      <c r="J1012" s="128">
        <f t="shared" si="18"/>
        <v>243864</v>
      </c>
    </row>
    <row r="1013" spans="1:10" ht="27.95" customHeight="1">
      <c r="A1013" s="39"/>
      <c r="B1013" s="139" t="s">
        <v>90</v>
      </c>
      <c r="C1013" s="60" t="s">
        <v>77</v>
      </c>
      <c r="D1013" s="68" t="s">
        <v>310</v>
      </c>
      <c r="E1013" s="68">
        <v>1014</v>
      </c>
      <c r="F1013" s="68" t="s">
        <v>311</v>
      </c>
      <c r="G1013" s="111">
        <v>168503</v>
      </c>
      <c r="H1013" s="111">
        <v>168503</v>
      </c>
      <c r="I1013" s="111">
        <v>0</v>
      </c>
      <c r="J1013" s="128">
        <f t="shared" si="18"/>
        <v>168503</v>
      </c>
    </row>
    <row r="1014" spans="1:10" ht="27.95" customHeight="1">
      <c r="A1014" s="39"/>
      <c r="B1014" s="139" t="s">
        <v>90</v>
      </c>
      <c r="C1014" s="60" t="s">
        <v>77</v>
      </c>
      <c r="D1014" s="68" t="s">
        <v>312</v>
      </c>
      <c r="E1014" s="68">
        <v>1024</v>
      </c>
      <c r="F1014" s="68" t="s">
        <v>313</v>
      </c>
      <c r="G1014" s="111">
        <v>3409158</v>
      </c>
      <c r="H1014" s="111">
        <v>3409158</v>
      </c>
      <c r="I1014" s="111">
        <v>3219760</v>
      </c>
      <c r="J1014" s="128">
        <f t="shared" si="18"/>
        <v>189398</v>
      </c>
    </row>
    <row r="1015" spans="1:10" ht="27.95" customHeight="1">
      <c r="A1015" s="39"/>
      <c r="B1015" s="139" t="s">
        <v>90</v>
      </c>
      <c r="C1015" s="60" t="s">
        <v>77</v>
      </c>
      <c r="D1015" s="68" t="s">
        <v>314</v>
      </c>
      <c r="E1015" s="68">
        <v>1025</v>
      </c>
      <c r="F1015" s="68" t="s">
        <v>315</v>
      </c>
      <c r="G1015" s="111">
        <v>189398</v>
      </c>
      <c r="H1015" s="111">
        <v>189398</v>
      </c>
      <c r="I1015" s="111">
        <v>0</v>
      </c>
      <c r="J1015" s="128">
        <f t="shared" si="18"/>
        <v>189398</v>
      </c>
    </row>
    <row r="1016" spans="1:10" ht="27.95" customHeight="1">
      <c r="A1016" s="39"/>
      <c r="B1016" s="139" t="s">
        <v>90</v>
      </c>
      <c r="C1016" s="60" t="s">
        <v>77</v>
      </c>
      <c r="D1016" s="68" t="s">
        <v>316</v>
      </c>
      <c r="E1016" s="68">
        <v>1029</v>
      </c>
      <c r="F1016" s="68" t="s">
        <v>317</v>
      </c>
      <c r="G1016" s="111">
        <v>189398</v>
      </c>
      <c r="H1016" s="111">
        <v>189398</v>
      </c>
      <c r="I1016" s="111">
        <v>0</v>
      </c>
      <c r="J1016" s="128">
        <f t="shared" si="18"/>
        <v>189398</v>
      </c>
    </row>
    <row r="1017" spans="1:10" ht="27.95" customHeight="1">
      <c r="A1017" s="39"/>
      <c r="B1017" s="139" t="s">
        <v>90</v>
      </c>
      <c r="C1017" s="60" t="s">
        <v>77</v>
      </c>
      <c r="D1017" s="68" t="s">
        <v>318</v>
      </c>
      <c r="E1017" s="68">
        <v>1030</v>
      </c>
      <c r="F1017" s="68" t="s">
        <v>319</v>
      </c>
      <c r="G1017" s="111">
        <v>129210</v>
      </c>
      <c r="H1017" s="111">
        <v>129210</v>
      </c>
      <c r="I1017" s="111">
        <v>0</v>
      </c>
      <c r="J1017" s="128">
        <f t="shared" si="18"/>
        <v>129210</v>
      </c>
    </row>
    <row r="1018" spans="1:10" ht="27.95" customHeight="1">
      <c r="A1018" s="39"/>
      <c r="B1018" s="139" t="s">
        <v>90</v>
      </c>
      <c r="C1018" s="60" t="s">
        <v>77</v>
      </c>
      <c r="D1018" s="68" t="s">
        <v>320</v>
      </c>
      <c r="E1018" s="68">
        <v>1032</v>
      </c>
      <c r="F1018" s="68" t="s">
        <v>321</v>
      </c>
      <c r="G1018" s="111">
        <v>129248</v>
      </c>
      <c r="H1018" s="111">
        <v>129248</v>
      </c>
      <c r="I1018" s="111">
        <v>0</v>
      </c>
      <c r="J1018" s="128">
        <f t="shared" si="18"/>
        <v>129248</v>
      </c>
    </row>
    <row r="1019" spans="1:10" ht="27.95" customHeight="1">
      <c r="A1019" s="39"/>
      <c r="B1019" s="139" t="s">
        <v>90</v>
      </c>
      <c r="C1019" s="60" t="s">
        <v>77</v>
      </c>
      <c r="D1019" s="68" t="s">
        <v>322</v>
      </c>
      <c r="E1019" s="68">
        <v>1345</v>
      </c>
      <c r="F1019" s="68" t="s">
        <v>323</v>
      </c>
      <c r="G1019" s="111">
        <v>757590</v>
      </c>
      <c r="H1019" s="111">
        <v>757590</v>
      </c>
      <c r="I1019" s="111">
        <v>0</v>
      </c>
      <c r="J1019" s="128">
        <f t="shared" si="18"/>
        <v>757590</v>
      </c>
    </row>
    <row r="1020" spans="1:10" ht="27.95" customHeight="1">
      <c r="A1020" s="39"/>
      <c r="B1020" s="139" t="s">
        <v>90</v>
      </c>
      <c r="C1020" s="60" t="s">
        <v>77</v>
      </c>
      <c r="D1020" s="68" t="s">
        <v>324</v>
      </c>
      <c r="E1020" s="68">
        <v>1359</v>
      </c>
      <c r="F1020" s="68" t="s">
        <v>325</v>
      </c>
      <c r="G1020" s="111">
        <v>129248</v>
      </c>
      <c r="H1020" s="111">
        <v>129248</v>
      </c>
      <c r="I1020" s="111">
        <v>0</v>
      </c>
      <c r="J1020" s="128">
        <f t="shared" si="18"/>
        <v>129248</v>
      </c>
    </row>
    <row r="1021" spans="1:10" ht="27.95" customHeight="1">
      <c r="A1021" s="39"/>
      <c r="B1021" s="139" t="s">
        <v>90</v>
      </c>
      <c r="C1021" s="60" t="s">
        <v>77</v>
      </c>
      <c r="D1021" s="68" t="s">
        <v>326</v>
      </c>
      <c r="E1021" s="68">
        <v>1723</v>
      </c>
      <c r="F1021" s="68" t="s">
        <v>327</v>
      </c>
      <c r="G1021" s="111">
        <v>129248</v>
      </c>
      <c r="H1021" s="111">
        <v>129248</v>
      </c>
      <c r="I1021" s="111">
        <v>0</v>
      </c>
      <c r="J1021" s="128">
        <f t="shared" si="18"/>
        <v>129248</v>
      </c>
    </row>
    <row r="1022" spans="1:10" ht="27.95" customHeight="1">
      <c r="A1022" s="39"/>
      <c r="B1022" s="139" t="s">
        <v>90</v>
      </c>
      <c r="C1022" s="60" t="s">
        <v>77</v>
      </c>
      <c r="D1022" s="68" t="s">
        <v>328</v>
      </c>
      <c r="E1022" s="68">
        <v>1728</v>
      </c>
      <c r="F1022" s="68" t="s">
        <v>329</v>
      </c>
      <c r="G1022" s="111">
        <v>129248</v>
      </c>
      <c r="H1022" s="111">
        <v>129248</v>
      </c>
      <c r="I1022" s="111">
        <v>0</v>
      </c>
      <c r="J1022" s="128">
        <f t="shared" si="18"/>
        <v>129248</v>
      </c>
    </row>
    <row r="1023" spans="1:10" ht="27.95" customHeight="1">
      <c r="A1023" s="39"/>
      <c r="B1023" s="139" t="s">
        <v>90</v>
      </c>
      <c r="C1023" s="60" t="s">
        <v>77</v>
      </c>
      <c r="D1023" s="68" t="s">
        <v>330</v>
      </c>
      <c r="E1023" s="68">
        <v>2178</v>
      </c>
      <c r="F1023" s="68" t="s">
        <v>331</v>
      </c>
      <c r="G1023" s="111">
        <v>100</v>
      </c>
      <c r="H1023" s="111">
        <v>100</v>
      </c>
      <c r="I1023" s="111">
        <v>0</v>
      </c>
      <c r="J1023" s="128">
        <f t="shared" si="18"/>
        <v>100</v>
      </c>
    </row>
    <row r="1024" spans="1:10" ht="27.95" customHeight="1">
      <c r="A1024" s="39"/>
      <c r="B1024" s="139" t="s">
        <v>90</v>
      </c>
      <c r="C1024" s="60" t="s">
        <v>77</v>
      </c>
      <c r="D1024" s="68" t="s">
        <v>332</v>
      </c>
      <c r="E1024" s="68">
        <v>5419</v>
      </c>
      <c r="F1024" s="68" t="s">
        <v>333</v>
      </c>
      <c r="G1024" s="111">
        <v>130000000</v>
      </c>
      <c r="H1024" s="111">
        <v>130000000</v>
      </c>
      <c r="I1024" s="111">
        <v>129997986</v>
      </c>
      <c r="J1024" s="128">
        <f t="shared" si="18"/>
        <v>2014</v>
      </c>
    </row>
    <row r="1025" spans="1:10" ht="27.95" customHeight="1">
      <c r="A1025" s="39"/>
      <c r="B1025" s="139" t="s">
        <v>90</v>
      </c>
      <c r="C1025" s="60" t="s">
        <v>77</v>
      </c>
      <c r="D1025" s="71" t="s">
        <v>334</v>
      </c>
      <c r="E1025" s="71">
        <v>5422</v>
      </c>
      <c r="F1025" s="71" t="s">
        <v>335</v>
      </c>
      <c r="G1025" s="113">
        <v>83255100</v>
      </c>
      <c r="H1025" s="113">
        <v>83255100</v>
      </c>
      <c r="I1025" s="113">
        <v>74713890</v>
      </c>
      <c r="J1025" s="128">
        <f t="shared" si="18"/>
        <v>8541210</v>
      </c>
    </row>
    <row r="1026" spans="1:10" ht="27.95" customHeight="1">
      <c r="A1026" s="39"/>
      <c r="B1026" s="139" t="s">
        <v>92</v>
      </c>
      <c r="C1026" s="67" t="s">
        <v>93</v>
      </c>
      <c r="D1026" s="68" t="s">
        <v>336</v>
      </c>
      <c r="E1026" s="68">
        <v>572</v>
      </c>
      <c r="F1026" s="68" t="s">
        <v>337</v>
      </c>
      <c r="G1026" s="111">
        <v>1419133</v>
      </c>
      <c r="H1026" s="111">
        <v>1419133</v>
      </c>
      <c r="I1026" s="111">
        <v>0</v>
      </c>
      <c r="J1026" s="128">
        <f t="shared" si="18"/>
        <v>1419133</v>
      </c>
    </row>
    <row r="1027" spans="1:10" ht="27.95" customHeight="1">
      <c r="A1027" s="39"/>
      <c r="B1027" s="139" t="s">
        <v>92</v>
      </c>
      <c r="C1027" s="67" t="s">
        <v>93</v>
      </c>
      <c r="D1027" s="68" t="s">
        <v>338</v>
      </c>
      <c r="E1027" s="68">
        <v>1210</v>
      </c>
      <c r="F1027" s="68" t="s">
        <v>339</v>
      </c>
      <c r="G1027" s="111">
        <v>176134</v>
      </c>
      <c r="H1027" s="111">
        <v>176134</v>
      </c>
      <c r="I1027" s="111">
        <v>0</v>
      </c>
      <c r="J1027" s="128">
        <f t="shared" si="18"/>
        <v>176134</v>
      </c>
    </row>
    <row r="1028" spans="1:10" ht="27.95" customHeight="1">
      <c r="A1028" s="39"/>
      <c r="B1028" s="139" t="s">
        <v>92</v>
      </c>
      <c r="C1028" s="67" t="s">
        <v>93</v>
      </c>
      <c r="D1028" s="68" t="s">
        <v>340</v>
      </c>
      <c r="E1028" s="68">
        <v>1559</v>
      </c>
      <c r="F1028" s="68" t="s">
        <v>341</v>
      </c>
      <c r="G1028" s="111">
        <v>1232933</v>
      </c>
      <c r="H1028" s="111">
        <v>1232933</v>
      </c>
      <c r="I1028" s="111">
        <v>0</v>
      </c>
      <c r="J1028" s="128">
        <f t="shared" si="18"/>
        <v>1232933</v>
      </c>
    </row>
    <row r="1029" spans="1:10" ht="27.95" customHeight="1">
      <c r="A1029" s="39"/>
      <c r="B1029" s="139" t="s">
        <v>92</v>
      </c>
      <c r="C1029" s="67" t="s">
        <v>93</v>
      </c>
      <c r="D1029" s="68" t="s">
        <v>342</v>
      </c>
      <c r="E1029" s="68">
        <v>1765</v>
      </c>
      <c r="F1029" s="68" t="s">
        <v>343</v>
      </c>
      <c r="G1029" s="111">
        <v>129200</v>
      </c>
      <c r="H1029" s="111">
        <v>129200</v>
      </c>
      <c r="I1029" s="111">
        <v>0</v>
      </c>
      <c r="J1029" s="128">
        <f t="shared" si="18"/>
        <v>129200</v>
      </c>
    </row>
    <row r="1030" spans="1:10" ht="27.95" customHeight="1">
      <c r="A1030" s="39"/>
      <c r="B1030" s="139" t="s">
        <v>92</v>
      </c>
      <c r="C1030" s="67" t="s">
        <v>93</v>
      </c>
      <c r="D1030" s="68" t="s">
        <v>344</v>
      </c>
      <c r="E1030" s="68">
        <v>1778</v>
      </c>
      <c r="F1030" s="68" t="s">
        <v>345</v>
      </c>
      <c r="G1030" s="111">
        <v>611600</v>
      </c>
      <c r="H1030" s="111">
        <v>611600</v>
      </c>
      <c r="I1030" s="111">
        <v>0</v>
      </c>
      <c r="J1030" s="128">
        <f t="shared" si="18"/>
        <v>611600</v>
      </c>
    </row>
    <row r="1031" spans="1:10" ht="27.95" customHeight="1">
      <c r="A1031" s="39"/>
      <c r="B1031" s="139" t="s">
        <v>92</v>
      </c>
      <c r="C1031" s="67" t="s">
        <v>93</v>
      </c>
      <c r="D1031" s="68" t="s">
        <v>346</v>
      </c>
      <c r="E1031" s="68">
        <v>1815</v>
      </c>
      <c r="F1031" s="68" t="s">
        <v>347</v>
      </c>
      <c r="G1031" s="111">
        <v>828667</v>
      </c>
      <c r="H1031" s="111">
        <v>828667</v>
      </c>
      <c r="I1031" s="111">
        <v>0</v>
      </c>
      <c r="J1031" s="128">
        <f t="shared" si="18"/>
        <v>828667</v>
      </c>
    </row>
    <row r="1032" spans="1:10" ht="27.95" customHeight="1">
      <c r="A1032" s="39"/>
      <c r="B1032" s="139" t="s">
        <v>92</v>
      </c>
      <c r="C1032" s="67" t="s">
        <v>93</v>
      </c>
      <c r="D1032" s="68" t="s">
        <v>348</v>
      </c>
      <c r="E1032" s="68">
        <v>1869</v>
      </c>
      <c r="F1032" s="68" t="s">
        <v>349</v>
      </c>
      <c r="G1032" s="111">
        <v>709567</v>
      </c>
      <c r="H1032" s="111">
        <v>709567</v>
      </c>
      <c r="I1032" s="111">
        <v>0</v>
      </c>
      <c r="J1032" s="128">
        <f t="shared" si="18"/>
        <v>709567</v>
      </c>
    </row>
    <row r="1033" spans="1:10" ht="27.95" customHeight="1">
      <c r="A1033" s="39"/>
      <c r="B1033" s="139" t="s">
        <v>92</v>
      </c>
      <c r="C1033" s="67" t="s">
        <v>93</v>
      </c>
      <c r="D1033" s="68" t="s">
        <v>350</v>
      </c>
      <c r="E1033" s="68">
        <v>1885</v>
      </c>
      <c r="F1033" s="68" t="s">
        <v>351</v>
      </c>
      <c r="G1033" s="111">
        <v>528400</v>
      </c>
      <c r="H1033" s="111">
        <v>528400</v>
      </c>
      <c r="I1033" s="111">
        <v>0</v>
      </c>
      <c r="J1033" s="128">
        <f t="shared" si="18"/>
        <v>528400</v>
      </c>
    </row>
    <row r="1034" spans="1:10" ht="27.95" customHeight="1">
      <c r="A1034" s="39"/>
      <c r="B1034" s="139" t="s">
        <v>92</v>
      </c>
      <c r="C1034" s="67" t="s">
        <v>93</v>
      </c>
      <c r="D1034" s="68" t="s">
        <v>352</v>
      </c>
      <c r="E1034" s="68">
        <v>2194</v>
      </c>
      <c r="F1034" s="68" t="s">
        <v>353</v>
      </c>
      <c r="G1034" s="111">
        <v>1834800</v>
      </c>
      <c r="H1034" s="111">
        <v>1834800</v>
      </c>
      <c r="I1034" s="111">
        <v>0</v>
      </c>
      <c r="J1034" s="128">
        <f t="shared" si="18"/>
        <v>1834800</v>
      </c>
    </row>
    <row r="1035" spans="1:10" ht="27.95" customHeight="1">
      <c r="A1035" s="39"/>
      <c r="B1035" s="139" t="s">
        <v>92</v>
      </c>
      <c r="C1035" s="67" t="s">
        <v>93</v>
      </c>
      <c r="D1035" s="68" t="s">
        <v>354</v>
      </c>
      <c r="E1035" s="68">
        <v>2195</v>
      </c>
      <c r="F1035" s="68" t="s">
        <v>355</v>
      </c>
      <c r="G1035" s="111">
        <v>3522667</v>
      </c>
      <c r="H1035" s="111">
        <v>3522667</v>
      </c>
      <c r="I1035" s="111">
        <v>0</v>
      </c>
      <c r="J1035" s="128">
        <f t="shared" si="18"/>
        <v>3522667</v>
      </c>
    </row>
    <row r="1036" spans="1:10" ht="27.95" customHeight="1">
      <c r="A1036" s="39"/>
      <c r="B1036" s="139" t="s">
        <v>92</v>
      </c>
      <c r="C1036" s="67" t="s">
        <v>93</v>
      </c>
      <c r="D1036" s="68" t="s">
        <v>356</v>
      </c>
      <c r="E1036" s="68">
        <v>2212</v>
      </c>
      <c r="F1036" s="68" t="s">
        <v>357</v>
      </c>
      <c r="G1036" s="111">
        <v>13914533</v>
      </c>
      <c r="H1036" s="111">
        <v>13914533</v>
      </c>
      <c r="I1036" s="111">
        <v>0</v>
      </c>
      <c r="J1036" s="128">
        <f t="shared" si="18"/>
        <v>13914533</v>
      </c>
    </row>
    <row r="1037" spans="1:10" ht="27.95" customHeight="1">
      <c r="A1037" s="39"/>
      <c r="B1037" s="139" t="s">
        <v>92</v>
      </c>
      <c r="C1037" s="67" t="s">
        <v>93</v>
      </c>
      <c r="D1037" s="68" t="s">
        <v>358</v>
      </c>
      <c r="E1037" s="68">
        <v>2230</v>
      </c>
      <c r="F1037" s="68" t="s">
        <v>359</v>
      </c>
      <c r="G1037" s="111">
        <v>3522667</v>
      </c>
      <c r="H1037" s="111">
        <v>3522667</v>
      </c>
      <c r="I1037" s="111">
        <v>0</v>
      </c>
      <c r="J1037" s="128">
        <f t="shared" si="18"/>
        <v>3522667</v>
      </c>
    </row>
    <row r="1038" spans="1:10" ht="27.95" customHeight="1">
      <c r="A1038" s="39"/>
      <c r="B1038" s="139" t="s">
        <v>92</v>
      </c>
      <c r="C1038" s="67" t="s">
        <v>93</v>
      </c>
      <c r="D1038" s="68" t="s">
        <v>360</v>
      </c>
      <c r="E1038" s="68">
        <v>2271</v>
      </c>
      <c r="F1038" s="68" t="s">
        <v>361</v>
      </c>
      <c r="G1038" s="111">
        <v>9567333</v>
      </c>
      <c r="H1038" s="111">
        <v>9567333</v>
      </c>
      <c r="I1038" s="111">
        <v>0</v>
      </c>
      <c r="J1038" s="128">
        <f t="shared" si="18"/>
        <v>9567333</v>
      </c>
    </row>
    <row r="1039" spans="1:10" ht="27.95" customHeight="1">
      <c r="A1039" s="39"/>
      <c r="B1039" s="139" t="s">
        <v>92</v>
      </c>
      <c r="C1039" s="67" t="s">
        <v>93</v>
      </c>
      <c r="D1039" s="68" t="s">
        <v>362</v>
      </c>
      <c r="E1039" s="68">
        <v>2278</v>
      </c>
      <c r="F1039" s="68" t="s">
        <v>363</v>
      </c>
      <c r="G1039" s="111">
        <v>1936734</v>
      </c>
      <c r="H1039" s="111">
        <v>1936734</v>
      </c>
      <c r="I1039" s="111">
        <v>0</v>
      </c>
      <c r="J1039" s="128">
        <f t="shared" si="18"/>
        <v>1936734</v>
      </c>
    </row>
    <row r="1040" spans="1:10" ht="27.95" customHeight="1">
      <c r="A1040" s="39"/>
      <c r="B1040" s="139" t="s">
        <v>92</v>
      </c>
      <c r="C1040" s="67" t="s">
        <v>93</v>
      </c>
      <c r="D1040" s="68" t="s">
        <v>364</v>
      </c>
      <c r="E1040" s="68">
        <v>2322</v>
      </c>
      <c r="F1040" s="68" t="s">
        <v>365</v>
      </c>
      <c r="G1040" s="111">
        <v>1356000</v>
      </c>
      <c r="H1040" s="111">
        <v>1356000</v>
      </c>
      <c r="I1040" s="111">
        <v>0</v>
      </c>
      <c r="J1040" s="128">
        <f t="shared" si="18"/>
        <v>1356000</v>
      </c>
    </row>
    <row r="1041" spans="1:10" ht="27.95" customHeight="1">
      <c r="A1041" s="39"/>
      <c r="B1041" s="139" t="s">
        <v>92</v>
      </c>
      <c r="C1041" s="67" t="s">
        <v>93</v>
      </c>
      <c r="D1041" s="68" t="s">
        <v>366</v>
      </c>
      <c r="E1041" s="68">
        <v>2414</v>
      </c>
      <c r="F1041" s="68" t="s">
        <v>367</v>
      </c>
      <c r="G1041" s="111">
        <v>4403334</v>
      </c>
      <c r="H1041" s="111">
        <v>4403334</v>
      </c>
      <c r="I1041" s="111">
        <v>0</v>
      </c>
      <c r="J1041" s="128">
        <f t="shared" si="18"/>
        <v>4403334</v>
      </c>
    </row>
    <row r="1042" spans="1:10" ht="27.95" customHeight="1">
      <c r="A1042" s="39"/>
      <c r="B1042" s="139" t="s">
        <v>92</v>
      </c>
      <c r="C1042" s="67" t="s">
        <v>93</v>
      </c>
      <c r="D1042" s="68" t="s">
        <v>368</v>
      </c>
      <c r="E1042" s="68">
        <v>2439</v>
      </c>
      <c r="F1042" s="68" t="s">
        <v>369</v>
      </c>
      <c r="G1042" s="111">
        <v>1808800</v>
      </c>
      <c r="H1042" s="111">
        <v>1808800</v>
      </c>
      <c r="I1042" s="111">
        <v>0</v>
      </c>
      <c r="J1042" s="128">
        <f t="shared" si="18"/>
        <v>1808800</v>
      </c>
    </row>
    <row r="1043" spans="1:10" ht="27.95" customHeight="1">
      <c r="A1043" s="39"/>
      <c r="B1043" s="139" t="s">
        <v>92</v>
      </c>
      <c r="C1043" s="67" t="s">
        <v>93</v>
      </c>
      <c r="D1043" s="68" t="s">
        <v>370</v>
      </c>
      <c r="E1043" s="68">
        <v>2450</v>
      </c>
      <c r="F1043" s="68" t="s">
        <v>371</v>
      </c>
      <c r="G1043" s="111">
        <v>376666</v>
      </c>
      <c r="H1043" s="111">
        <v>376666</v>
      </c>
      <c r="I1043" s="111">
        <v>0</v>
      </c>
      <c r="J1043" s="128">
        <f t="shared" si="18"/>
        <v>376666</v>
      </c>
    </row>
    <row r="1044" spans="1:10" ht="27.95" customHeight="1">
      <c r="A1044" s="39"/>
      <c r="B1044" s="139" t="s">
        <v>92</v>
      </c>
      <c r="C1044" s="67" t="s">
        <v>93</v>
      </c>
      <c r="D1044" s="68" t="s">
        <v>372</v>
      </c>
      <c r="E1044" s="68">
        <v>2457</v>
      </c>
      <c r="F1044" s="68" t="s">
        <v>373</v>
      </c>
      <c r="G1044" s="111">
        <v>376666</v>
      </c>
      <c r="H1044" s="111">
        <v>376666</v>
      </c>
      <c r="I1044" s="111">
        <v>0</v>
      </c>
      <c r="J1044" s="128">
        <f t="shared" si="18"/>
        <v>376666</v>
      </c>
    </row>
    <row r="1045" spans="1:10" ht="27.95" customHeight="1">
      <c r="A1045" s="39"/>
      <c r="B1045" s="139" t="s">
        <v>92</v>
      </c>
      <c r="C1045" s="67" t="s">
        <v>93</v>
      </c>
      <c r="D1045" s="68" t="s">
        <v>374</v>
      </c>
      <c r="E1045" s="68">
        <v>3024</v>
      </c>
      <c r="F1045" s="68" t="s">
        <v>375</v>
      </c>
      <c r="G1045" s="111">
        <v>1937466</v>
      </c>
      <c r="H1045" s="111">
        <v>1937466</v>
      </c>
      <c r="I1045" s="111">
        <v>0</v>
      </c>
      <c r="J1045" s="128">
        <f t="shared" si="18"/>
        <v>1937466</v>
      </c>
    </row>
    <row r="1046" spans="1:10" ht="27.95" customHeight="1">
      <c r="A1046" s="39"/>
      <c r="B1046" s="139" t="s">
        <v>92</v>
      </c>
      <c r="C1046" s="67" t="s">
        <v>93</v>
      </c>
      <c r="D1046" s="68" t="s">
        <v>376</v>
      </c>
      <c r="E1046" s="68">
        <v>3163</v>
      </c>
      <c r="F1046" s="68" t="s">
        <v>377</v>
      </c>
      <c r="G1046" s="111">
        <v>1883333</v>
      </c>
      <c r="H1046" s="111">
        <v>1883333</v>
      </c>
      <c r="I1046" s="111">
        <v>0</v>
      </c>
      <c r="J1046" s="128">
        <f t="shared" si="18"/>
        <v>1883333</v>
      </c>
    </row>
    <row r="1047" spans="1:10" ht="27.95" customHeight="1">
      <c r="A1047" s="39"/>
      <c r="B1047" s="139" t="s">
        <v>92</v>
      </c>
      <c r="C1047" s="67" t="s">
        <v>93</v>
      </c>
      <c r="D1047" s="68" t="s">
        <v>378</v>
      </c>
      <c r="E1047" s="68">
        <v>3355</v>
      </c>
      <c r="F1047" s="68" t="s">
        <v>379</v>
      </c>
      <c r="G1047" s="111">
        <v>1162800</v>
      </c>
      <c r="H1047" s="111">
        <v>1162800</v>
      </c>
      <c r="I1047" s="111">
        <v>0</v>
      </c>
      <c r="J1047" s="128">
        <f t="shared" si="18"/>
        <v>1162800</v>
      </c>
    </row>
    <row r="1048" spans="1:10" ht="27.95" customHeight="1">
      <c r="A1048" s="39"/>
      <c r="B1048" s="139" t="s">
        <v>92</v>
      </c>
      <c r="C1048" s="67" t="s">
        <v>93</v>
      </c>
      <c r="D1048" s="68" t="s">
        <v>380</v>
      </c>
      <c r="E1048" s="68">
        <v>3637</v>
      </c>
      <c r="F1048" s="68" t="s">
        <v>381</v>
      </c>
      <c r="G1048" s="111">
        <v>2465867</v>
      </c>
      <c r="H1048" s="111">
        <v>2465867</v>
      </c>
      <c r="I1048" s="111">
        <v>0</v>
      </c>
      <c r="J1048" s="128">
        <f t="shared" si="18"/>
        <v>2465867</v>
      </c>
    </row>
    <row r="1049" spans="1:10" ht="27.95" customHeight="1">
      <c r="A1049" s="39"/>
      <c r="B1049" s="139" t="s">
        <v>92</v>
      </c>
      <c r="C1049" s="67" t="s">
        <v>93</v>
      </c>
      <c r="D1049" s="68" t="s">
        <v>382</v>
      </c>
      <c r="E1049" s="68">
        <v>3683</v>
      </c>
      <c r="F1049" s="68" t="s">
        <v>383</v>
      </c>
      <c r="G1049" s="111">
        <v>1761333</v>
      </c>
      <c r="H1049" s="111">
        <v>1761333</v>
      </c>
      <c r="I1049" s="111">
        <v>0</v>
      </c>
      <c r="J1049" s="128">
        <f t="shared" si="18"/>
        <v>1761333</v>
      </c>
    </row>
    <row r="1050" spans="1:10" ht="27.95" customHeight="1">
      <c r="A1050" s="39"/>
      <c r="B1050" s="139" t="s">
        <v>92</v>
      </c>
      <c r="C1050" s="67" t="s">
        <v>93</v>
      </c>
      <c r="D1050" s="68" t="s">
        <v>384</v>
      </c>
      <c r="E1050" s="68">
        <v>3714</v>
      </c>
      <c r="F1050" s="68" t="s">
        <v>385</v>
      </c>
      <c r="G1050" s="111">
        <v>17965601</v>
      </c>
      <c r="H1050" s="111">
        <v>17965601</v>
      </c>
      <c r="I1050" s="111">
        <v>0</v>
      </c>
      <c r="J1050" s="128">
        <f t="shared" si="18"/>
        <v>17965601</v>
      </c>
    </row>
    <row r="1051" spans="1:10" ht="27.95" customHeight="1">
      <c r="A1051" s="39"/>
      <c r="B1051" s="139" t="s">
        <v>92</v>
      </c>
      <c r="C1051" s="67" t="s">
        <v>93</v>
      </c>
      <c r="D1051" s="68" t="s">
        <v>386</v>
      </c>
      <c r="E1051" s="68">
        <v>4375</v>
      </c>
      <c r="F1051" s="68" t="s">
        <v>387</v>
      </c>
      <c r="G1051" s="111">
        <v>10391867</v>
      </c>
      <c r="H1051" s="111">
        <v>10391867</v>
      </c>
      <c r="I1051" s="111">
        <v>5107867</v>
      </c>
      <c r="J1051" s="128">
        <f t="shared" si="18"/>
        <v>5284000</v>
      </c>
    </row>
    <row r="1052" spans="1:10" ht="27.95" customHeight="1">
      <c r="A1052" s="39"/>
      <c r="B1052" s="139" t="s">
        <v>92</v>
      </c>
      <c r="C1052" s="67" t="s">
        <v>93</v>
      </c>
      <c r="D1052" s="68" t="s">
        <v>388</v>
      </c>
      <c r="E1052" s="68">
        <v>4388</v>
      </c>
      <c r="F1052" s="68" t="s">
        <v>389</v>
      </c>
      <c r="G1052" s="111">
        <v>10391867</v>
      </c>
      <c r="H1052" s="111">
        <v>10391867</v>
      </c>
      <c r="I1052" s="111">
        <v>10215733</v>
      </c>
      <c r="J1052" s="128">
        <f t="shared" si="18"/>
        <v>176134</v>
      </c>
    </row>
    <row r="1053" spans="1:10" ht="27.95" customHeight="1">
      <c r="A1053" s="39"/>
      <c r="B1053" s="139" t="s">
        <v>92</v>
      </c>
      <c r="C1053" s="67" t="s">
        <v>93</v>
      </c>
      <c r="D1053" s="68" t="s">
        <v>390</v>
      </c>
      <c r="E1053" s="68">
        <v>5251</v>
      </c>
      <c r="F1053" s="68" t="s">
        <v>391</v>
      </c>
      <c r="G1053" s="111">
        <v>10703000</v>
      </c>
      <c r="H1053" s="111">
        <v>10703000</v>
      </c>
      <c r="I1053" s="111">
        <v>10499134</v>
      </c>
      <c r="J1053" s="128">
        <f t="shared" si="18"/>
        <v>203866</v>
      </c>
    </row>
    <row r="1054" spans="1:10" ht="27.95" customHeight="1">
      <c r="A1054" s="39"/>
      <c r="B1054" s="130">
        <v>7824</v>
      </c>
      <c r="C1054" s="61" t="s">
        <v>83</v>
      </c>
      <c r="D1054" s="68" t="s">
        <v>392</v>
      </c>
      <c r="E1054" s="68">
        <v>5156</v>
      </c>
      <c r="F1054" s="68" t="s">
        <v>393</v>
      </c>
      <c r="G1054" s="111">
        <v>20000000</v>
      </c>
      <c r="H1054" s="111">
        <v>20000000</v>
      </c>
      <c r="I1054" s="111">
        <v>19916666</v>
      </c>
      <c r="J1054" s="128">
        <f t="shared" si="18"/>
        <v>83334</v>
      </c>
    </row>
    <row r="1055" spans="1:10" ht="27.95" customHeight="1">
      <c r="A1055" s="39"/>
      <c r="B1055" s="130">
        <v>7824</v>
      </c>
      <c r="C1055" s="61" t="s">
        <v>83</v>
      </c>
      <c r="D1055" s="68" t="s">
        <v>394</v>
      </c>
      <c r="E1055" s="68">
        <v>4740</v>
      </c>
      <c r="F1055" s="68" t="s">
        <v>395</v>
      </c>
      <c r="G1055" s="111">
        <v>42000000</v>
      </c>
      <c r="H1055" s="111">
        <v>42000000</v>
      </c>
      <c r="I1055" s="111">
        <v>20800000</v>
      </c>
      <c r="J1055" s="128">
        <f t="shared" si="18"/>
        <v>21200000</v>
      </c>
    </row>
    <row r="1056" spans="1:10" ht="27.95" customHeight="1">
      <c r="A1056" s="39"/>
      <c r="B1056" s="130">
        <v>7824</v>
      </c>
      <c r="C1056" s="61" t="s">
        <v>83</v>
      </c>
      <c r="D1056" s="68" t="s">
        <v>396</v>
      </c>
      <c r="E1056" s="68">
        <v>4868</v>
      </c>
      <c r="F1056" s="68" t="s">
        <v>397</v>
      </c>
      <c r="G1056" s="111">
        <v>120000000</v>
      </c>
      <c r="H1056" s="111">
        <v>120000000</v>
      </c>
      <c r="I1056" s="111">
        <v>101000000</v>
      </c>
      <c r="J1056" s="128">
        <f t="shared" si="18"/>
        <v>19000000</v>
      </c>
    </row>
    <row r="1057" spans="1:10" ht="27.95" customHeight="1">
      <c r="A1057" s="39"/>
      <c r="B1057" s="146">
        <v>1188</v>
      </c>
      <c r="C1057" s="72" t="s">
        <v>398</v>
      </c>
      <c r="D1057" s="25">
        <v>583</v>
      </c>
      <c r="E1057" s="25">
        <v>709</v>
      </c>
      <c r="F1057" s="25">
        <v>1468775</v>
      </c>
      <c r="G1057" s="101">
        <v>5041472</v>
      </c>
      <c r="H1057" s="101">
        <v>5041472</v>
      </c>
      <c r="I1057" s="92">
        <v>0</v>
      </c>
      <c r="J1057" s="128">
        <f t="shared" si="18"/>
        <v>5041472</v>
      </c>
    </row>
    <row r="1058" spans="1:10" ht="27.95" customHeight="1">
      <c r="A1058" s="39"/>
      <c r="B1058" s="146">
        <v>1190</v>
      </c>
      <c r="C1058" s="72" t="s">
        <v>399</v>
      </c>
      <c r="D1058" s="57">
        <v>504</v>
      </c>
      <c r="E1058" s="57">
        <v>235</v>
      </c>
      <c r="F1058" s="73">
        <v>1437308</v>
      </c>
      <c r="G1058" s="114">
        <v>4184110</v>
      </c>
      <c r="H1058" s="114">
        <f>+G1058</f>
        <v>4184110</v>
      </c>
      <c r="I1058" s="92">
        <v>0</v>
      </c>
      <c r="J1058" s="128">
        <f t="shared" si="18"/>
        <v>4184110</v>
      </c>
    </row>
    <row r="1059" spans="1:10" ht="27.95" customHeight="1">
      <c r="A1059" s="39"/>
      <c r="B1059" s="146">
        <v>7785</v>
      </c>
      <c r="C1059" s="72" t="s">
        <v>78</v>
      </c>
      <c r="D1059" s="25">
        <v>4919</v>
      </c>
      <c r="E1059" s="25">
        <v>5200</v>
      </c>
      <c r="F1059" s="25">
        <v>2069631</v>
      </c>
      <c r="G1059" s="101">
        <v>49799766</v>
      </c>
      <c r="H1059" s="101">
        <v>49799766</v>
      </c>
      <c r="I1059" s="92">
        <v>0</v>
      </c>
      <c r="J1059" s="128">
        <f t="shared" si="18"/>
        <v>49799766</v>
      </c>
    </row>
    <row r="1060" spans="1:10" ht="27.95" customHeight="1">
      <c r="A1060" s="39"/>
      <c r="B1060" s="147">
        <v>7790</v>
      </c>
      <c r="C1060" s="72" t="s">
        <v>80</v>
      </c>
      <c r="D1060" s="25">
        <v>2922</v>
      </c>
      <c r="E1060" s="25">
        <v>3154</v>
      </c>
      <c r="F1060" s="25">
        <v>1828604</v>
      </c>
      <c r="G1060" s="101">
        <v>27353867</v>
      </c>
      <c r="H1060" s="101">
        <v>27353867</v>
      </c>
      <c r="I1060" s="101">
        <v>27178567</v>
      </c>
      <c r="J1060" s="128">
        <f t="shared" si="18"/>
        <v>175300</v>
      </c>
    </row>
    <row r="1061" spans="1:10" ht="27.95" customHeight="1">
      <c r="A1061" s="39"/>
      <c r="B1061" s="147">
        <v>7790</v>
      </c>
      <c r="C1061" s="72" t="s">
        <v>80</v>
      </c>
      <c r="D1061" s="25">
        <v>2863</v>
      </c>
      <c r="E1061" s="25">
        <v>3483</v>
      </c>
      <c r="F1061" s="25">
        <v>1865283</v>
      </c>
      <c r="G1061" s="101">
        <v>26540800</v>
      </c>
      <c r="H1061" s="101">
        <v>26540800</v>
      </c>
      <c r="I1061" s="101">
        <v>26379100</v>
      </c>
      <c r="J1061" s="128">
        <f t="shared" si="18"/>
        <v>161700</v>
      </c>
    </row>
    <row r="1062" spans="1:10" ht="27.95" customHeight="1">
      <c r="A1062" s="39"/>
      <c r="B1062" s="147">
        <v>7827</v>
      </c>
      <c r="C1062" s="72" t="s">
        <v>400</v>
      </c>
      <c r="D1062" s="57">
        <v>3009</v>
      </c>
      <c r="E1062" s="57">
        <v>4308</v>
      </c>
      <c r="F1062" s="57">
        <v>1941958</v>
      </c>
      <c r="G1062" s="115">
        <v>16698000</v>
      </c>
      <c r="H1062" s="115">
        <f>+G1062</f>
        <v>16698000</v>
      </c>
      <c r="I1062" s="115">
        <v>1897500</v>
      </c>
      <c r="J1062" s="128">
        <f t="shared" si="18"/>
        <v>14800500</v>
      </c>
    </row>
    <row r="1063" spans="1:10" ht="27.95" customHeight="1">
      <c r="A1063" s="39"/>
      <c r="B1063" s="147">
        <v>7835</v>
      </c>
      <c r="C1063" s="72" t="s">
        <v>401</v>
      </c>
      <c r="D1063" s="25">
        <v>2414</v>
      </c>
      <c r="E1063" s="25">
        <v>2547</v>
      </c>
      <c r="F1063" s="25">
        <v>1744437</v>
      </c>
      <c r="G1063" s="101">
        <v>17100000</v>
      </c>
      <c r="H1063" s="101">
        <v>17100000</v>
      </c>
      <c r="I1063" s="101">
        <v>0</v>
      </c>
      <c r="J1063" s="128">
        <f t="shared" si="18"/>
        <v>17100000</v>
      </c>
    </row>
    <row r="1064" spans="1:10" ht="27.95" customHeight="1">
      <c r="A1064" s="39"/>
      <c r="B1064" s="147">
        <v>7835</v>
      </c>
      <c r="C1064" s="72" t="s">
        <v>401</v>
      </c>
      <c r="D1064" s="25">
        <v>2414</v>
      </c>
      <c r="E1064" s="25">
        <v>2559</v>
      </c>
      <c r="F1064" s="25">
        <v>1732961</v>
      </c>
      <c r="G1064" s="101">
        <v>15800000</v>
      </c>
      <c r="H1064" s="101">
        <v>15800000</v>
      </c>
      <c r="I1064" s="101">
        <v>0</v>
      </c>
      <c r="J1064" s="128">
        <f t="shared" si="18"/>
        <v>15800000</v>
      </c>
    </row>
    <row r="1065" spans="1:10" ht="27.95" customHeight="1">
      <c r="A1065" s="39"/>
      <c r="B1065" s="147">
        <v>7835</v>
      </c>
      <c r="C1065" s="72" t="s">
        <v>401</v>
      </c>
      <c r="D1065" s="25">
        <v>2413</v>
      </c>
      <c r="E1065" s="25">
        <v>2562</v>
      </c>
      <c r="F1065" s="25">
        <v>1760513</v>
      </c>
      <c r="G1065" s="101">
        <v>12413334</v>
      </c>
      <c r="H1065" s="101">
        <v>12413334</v>
      </c>
      <c r="I1065" s="101">
        <v>9800000</v>
      </c>
      <c r="J1065" s="128">
        <f t="shared" si="18"/>
        <v>2613334</v>
      </c>
    </row>
    <row r="1066" spans="1:10" ht="27.95" customHeight="1">
      <c r="A1066" s="39"/>
      <c r="B1066" s="147">
        <v>7835</v>
      </c>
      <c r="C1066" s="72" t="s">
        <v>401</v>
      </c>
      <c r="D1066" s="25">
        <v>3296</v>
      </c>
      <c r="E1066" s="25">
        <v>2616</v>
      </c>
      <c r="F1066" s="25">
        <v>1769306</v>
      </c>
      <c r="G1066" s="101">
        <v>7536048</v>
      </c>
      <c r="H1066" s="101">
        <v>7536048</v>
      </c>
      <c r="I1066" s="101">
        <v>6421248</v>
      </c>
      <c r="J1066" s="128">
        <f t="shared" si="18"/>
        <v>1114800</v>
      </c>
    </row>
    <row r="1067" spans="1:10" ht="27.95" customHeight="1">
      <c r="A1067" s="39"/>
      <c r="B1067" s="147">
        <v>7788</v>
      </c>
      <c r="C1067" s="72" t="s">
        <v>402</v>
      </c>
      <c r="D1067" s="25">
        <v>2790</v>
      </c>
      <c r="E1067" s="25">
        <v>4194</v>
      </c>
      <c r="F1067" s="25">
        <v>1936168</v>
      </c>
      <c r="G1067" s="101">
        <v>37752575</v>
      </c>
      <c r="H1067" s="101">
        <v>37752575</v>
      </c>
      <c r="I1067" s="101">
        <v>24784134</v>
      </c>
      <c r="J1067" s="128">
        <f t="shared" si="18"/>
        <v>12968441</v>
      </c>
    </row>
    <row r="1068" spans="1:10" ht="27.95" customHeight="1">
      <c r="A1068" s="39"/>
      <c r="B1068" s="147">
        <v>7788</v>
      </c>
      <c r="C1068" s="72" t="s">
        <v>402</v>
      </c>
      <c r="D1068" s="55">
        <v>4567</v>
      </c>
      <c r="E1068" s="55">
        <v>5467</v>
      </c>
      <c r="F1068" s="55">
        <v>62220</v>
      </c>
      <c r="G1068" s="116">
        <v>47625770</v>
      </c>
      <c r="H1068" s="116">
        <v>47625770</v>
      </c>
      <c r="I1068" s="116">
        <v>47625769</v>
      </c>
      <c r="J1068" s="128">
        <f t="shared" si="18"/>
        <v>1</v>
      </c>
    </row>
    <row r="1069" spans="1:10" ht="27.95" customHeight="1">
      <c r="A1069" s="39"/>
      <c r="B1069" s="147">
        <v>7791</v>
      </c>
      <c r="C1069" s="72" t="s">
        <v>93</v>
      </c>
      <c r="D1069" s="25">
        <v>3848</v>
      </c>
      <c r="E1069" s="25">
        <v>5123</v>
      </c>
      <c r="F1069" s="25">
        <v>2062636</v>
      </c>
      <c r="G1069" s="101">
        <v>15600000</v>
      </c>
      <c r="H1069" s="101">
        <v>15600000</v>
      </c>
      <c r="I1069" s="101">
        <v>5546667</v>
      </c>
      <c r="J1069" s="128">
        <f t="shared" si="18"/>
        <v>10053333</v>
      </c>
    </row>
    <row r="1070" spans="1:10" ht="16.149999999999999" customHeight="1">
      <c r="A1070" s="39"/>
      <c r="B1070" s="143"/>
      <c r="C1070" s="65" t="s">
        <v>403</v>
      </c>
      <c r="D1070" s="41"/>
      <c r="E1070" s="42"/>
      <c r="F1070" s="43"/>
      <c r="G1070" s="103"/>
      <c r="H1070" s="103"/>
      <c r="I1070" s="103"/>
      <c r="J1070" s="128">
        <f t="shared" si="18"/>
        <v>0</v>
      </c>
    </row>
    <row r="1071" spans="1:10" ht="27.95" customHeight="1">
      <c r="A1071" s="39"/>
      <c r="B1071" s="148">
        <v>7525</v>
      </c>
      <c r="C1071" s="74" t="s">
        <v>404</v>
      </c>
      <c r="D1071" s="75">
        <v>3565</v>
      </c>
      <c r="E1071" s="10">
        <v>2920</v>
      </c>
      <c r="F1071" s="10">
        <v>861020</v>
      </c>
      <c r="G1071" s="93">
        <v>9435847</v>
      </c>
      <c r="H1071" s="117">
        <f>+G1071</f>
        <v>9435847</v>
      </c>
      <c r="I1071" s="93">
        <v>9313304</v>
      </c>
      <c r="J1071" s="128">
        <f t="shared" si="18"/>
        <v>122543</v>
      </c>
    </row>
    <row r="1072" spans="1:10" ht="22.5" customHeight="1">
      <c r="A1072" s="39"/>
      <c r="B1072" s="143"/>
      <c r="C1072" s="40" t="s">
        <v>405</v>
      </c>
      <c r="D1072" s="41"/>
      <c r="E1072" s="42"/>
      <c r="F1072" s="43"/>
      <c r="G1072" s="103"/>
      <c r="H1072" s="103"/>
      <c r="I1072" s="103"/>
      <c r="J1072" s="128">
        <f t="shared" ref="J1072:J1081" si="19">+H1072-I1072</f>
        <v>0</v>
      </c>
    </row>
    <row r="1073" spans="1:10" ht="19.5" customHeight="1">
      <c r="A1073" s="39"/>
      <c r="B1073" s="8">
        <v>883</v>
      </c>
      <c r="C1073" s="76" t="s">
        <v>406</v>
      </c>
      <c r="D1073" s="77">
        <v>2984</v>
      </c>
      <c r="E1073" s="78">
        <v>3795</v>
      </c>
      <c r="F1073" s="78">
        <v>16882015</v>
      </c>
      <c r="G1073" s="118">
        <v>167040000</v>
      </c>
      <c r="H1073" s="93">
        <v>167040000</v>
      </c>
      <c r="I1073" s="92">
        <v>0</v>
      </c>
      <c r="J1073" s="128">
        <f t="shared" si="19"/>
        <v>167040000</v>
      </c>
    </row>
    <row r="1074" spans="1:10" ht="23.25" customHeight="1">
      <c r="A1074" s="39"/>
      <c r="B1074" s="8"/>
      <c r="C1074" s="79" t="s">
        <v>407</v>
      </c>
      <c r="D1074" s="77"/>
      <c r="E1074" s="78"/>
      <c r="F1074" s="78"/>
      <c r="G1074" s="118"/>
      <c r="H1074" s="93"/>
      <c r="I1074" s="92"/>
      <c r="J1074" s="128">
        <f t="shared" si="19"/>
        <v>0</v>
      </c>
    </row>
    <row r="1075" spans="1:10" ht="22.5" customHeight="1">
      <c r="A1075" s="39"/>
      <c r="B1075" s="149">
        <v>880</v>
      </c>
      <c r="C1075" s="80" t="s">
        <v>408</v>
      </c>
      <c r="D1075" s="77">
        <v>2078</v>
      </c>
      <c r="E1075" s="78">
        <v>1660</v>
      </c>
      <c r="F1075" s="78">
        <v>16982011</v>
      </c>
      <c r="G1075" s="118">
        <v>584272347</v>
      </c>
      <c r="H1075" s="93">
        <v>584272347</v>
      </c>
      <c r="I1075" s="92">
        <v>81675224</v>
      </c>
      <c r="J1075" s="128">
        <f t="shared" si="19"/>
        <v>502597123</v>
      </c>
    </row>
    <row r="1076" spans="1:10" ht="20.25" customHeight="1">
      <c r="A1076" s="39"/>
      <c r="B1076" s="149">
        <v>880</v>
      </c>
      <c r="C1076" s="80" t="s">
        <v>408</v>
      </c>
      <c r="D1076" s="77">
        <v>5161</v>
      </c>
      <c r="E1076" s="78">
        <v>3953</v>
      </c>
      <c r="F1076" s="78">
        <v>16982011</v>
      </c>
      <c r="G1076" s="118">
        <v>178390808</v>
      </c>
      <c r="H1076" s="93">
        <v>178390808</v>
      </c>
      <c r="I1076" s="92">
        <v>0</v>
      </c>
      <c r="J1076" s="128">
        <f t="shared" si="19"/>
        <v>178390808</v>
      </c>
    </row>
    <row r="1077" spans="1:10" ht="19.5" customHeight="1">
      <c r="A1077" s="39"/>
      <c r="B1077" s="149"/>
      <c r="C1077" s="81" t="s">
        <v>409</v>
      </c>
      <c r="D1077" s="77"/>
      <c r="E1077" s="78"/>
      <c r="F1077" s="78"/>
      <c r="G1077" s="118"/>
      <c r="H1077" s="93"/>
      <c r="I1077" s="92"/>
      <c r="J1077" s="128">
        <f t="shared" si="19"/>
        <v>0</v>
      </c>
    </row>
    <row r="1078" spans="1:10" ht="27.95" customHeight="1">
      <c r="A1078" s="39"/>
      <c r="B1078" s="8">
        <v>633</v>
      </c>
      <c r="C1078" s="76" t="s">
        <v>410</v>
      </c>
      <c r="D1078" s="77">
        <v>3754</v>
      </c>
      <c r="E1078" s="82">
        <v>2811</v>
      </c>
      <c r="F1078" s="83">
        <v>16982011</v>
      </c>
      <c r="G1078" s="118">
        <v>2702652683</v>
      </c>
      <c r="H1078" s="93">
        <v>2702652683</v>
      </c>
      <c r="I1078" s="92">
        <v>1438885789</v>
      </c>
      <c r="J1078" s="128">
        <f t="shared" si="19"/>
        <v>1263766894</v>
      </c>
    </row>
    <row r="1079" spans="1:10" ht="27.95" customHeight="1">
      <c r="A1079" s="39"/>
      <c r="B1079" s="150"/>
      <c r="C1079" s="84" t="s">
        <v>411</v>
      </c>
      <c r="D1079" s="75"/>
      <c r="E1079" s="11"/>
      <c r="F1079" s="12"/>
      <c r="G1079" s="119"/>
      <c r="H1079" s="119"/>
      <c r="I1079" s="119"/>
      <c r="J1079" s="128">
        <f t="shared" si="19"/>
        <v>0</v>
      </c>
    </row>
    <row r="1080" spans="1:10" ht="27.95" customHeight="1">
      <c r="A1080" s="39"/>
      <c r="B1080" s="8">
        <v>633</v>
      </c>
      <c r="C1080" s="76" t="s">
        <v>412</v>
      </c>
      <c r="D1080" s="77" t="s">
        <v>413</v>
      </c>
      <c r="E1080" s="82" t="s">
        <v>414</v>
      </c>
      <c r="F1080" s="83" t="s">
        <v>415</v>
      </c>
      <c r="G1080" s="118">
        <v>24427779318</v>
      </c>
      <c r="H1080" s="93">
        <v>24427779318</v>
      </c>
      <c r="I1080" s="92">
        <v>10544012781</v>
      </c>
      <c r="J1080" s="128">
        <f t="shared" si="19"/>
        <v>13883766537</v>
      </c>
    </row>
    <row r="1081" spans="1:10" ht="27.95" customHeight="1" thickBot="1">
      <c r="A1081" s="39"/>
      <c r="B1081" s="150"/>
      <c r="C1081" s="84" t="s">
        <v>416</v>
      </c>
      <c r="D1081" s="75"/>
      <c r="E1081" s="11"/>
      <c r="F1081" s="12"/>
      <c r="G1081" s="119"/>
      <c r="H1081" s="119"/>
      <c r="I1081" s="119"/>
      <c r="J1081" s="128">
        <f t="shared" si="19"/>
        <v>0</v>
      </c>
    </row>
    <row r="1082" spans="1:10" ht="22.15" customHeight="1" thickBot="1">
      <c r="A1082" s="39"/>
      <c r="B1082" s="159" t="s">
        <v>417</v>
      </c>
      <c r="C1082" s="160"/>
      <c r="D1082" s="85"/>
      <c r="E1082" s="86"/>
      <c r="F1082" s="87"/>
      <c r="G1082" s="120">
        <f>+G81</f>
        <v>3375101433</v>
      </c>
      <c r="H1082" s="120">
        <f>+H81</f>
        <v>3375101433</v>
      </c>
      <c r="I1082" s="120">
        <f>+I81</f>
        <v>2838467470</v>
      </c>
      <c r="J1082" s="151">
        <f>+J81</f>
        <v>536633963</v>
      </c>
    </row>
    <row r="1083" spans="1:10" ht="22.15" customHeight="1" thickBot="1">
      <c r="B1083" s="152"/>
      <c r="C1083" s="88" t="s">
        <v>418</v>
      </c>
      <c r="D1083" s="89"/>
      <c r="E1083" s="89"/>
      <c r="F1083" s="89"/>
      <c r="G1083" s="121">
        <f>SUM(G82:G1081)</f>
        <v>229854685922</v>
      </c>
      <c r="H1083" s="121">
        <f>SUM(H82:H1081)</f>
        <v>229854685922</v>
      </c>
      <c r="I1083" s="121">
        <f>SUM(I82:I1081)</f>
        <v>59943053710</v>
      </c>
      <c r="J1083" s="153">
        <f>SUM(J82:J1081)</f>
        <v>169911632212</v>
      </c>
    </row>
    <row r="1084" spans="1:10" ht="22.15" customHeight="1" thickBot="1">
      <c r="B1084" s="154"/>
      <c r="C1084" s="155" t="s">
        <v>419</v>
      </c>
      <c r="D1084" s="156"/>
      <c r="E1084" s="156"/>
      <c r="F1084" s="156"/>
      <c r="G1084" s="157">
        <f>+G1082+G1083</f>
        <v>233229787355</v>
      </c>
      <c r="H1084" s="157">
        <f t="shared" ref="H1084:J1084" si="20">+H1082+H1083</f>
        <v>233229787355</v>
      </c>
      <c r="I1084" s="157">
        <f t="shared" si="20"/>
        <v>62781521180</v>
      </c>
      <c r="J1084" s="158">
        <f t="shared" si="20"/>
        <v>170448266175</v>
      </c>
    </row>
    <row r="1085" spans="1:10">
      <c r="H1085" s="49"/>
      <c r="I1085" s="49"/>
    </row>
    <row r="1086" spans="1:10" ht="15">
      <c r="H1086" s="29"/>
      <c r="J1086" s="90"/>
    </row>
    <row r="1087" spans="1:10">
      <c r="J1087" s="91"/>
    </row>
    <row r="1088" spans="1:10">
      <c r="J1088" s="91"/>
    </row>
    <row r="1090" spans="8:9">
      <c r="H1090" s="91"/>
      <c r="I1090" s="91"/>
    </row>
  </sheetData>
  <mergeCells count="3">
    <mergeCell ref="B1082:C1082"/>
    <mergeCell ref="B2:J2"/>
    <mergeCell ref="B3:J3"/>
  </mergeCells>
  <dataValidations count="1">
    <dataValidation type="decimal" allowBlank="1" showInputMessage="1" showErrorMessage="1" errorTitle="Entrada no válida" error="Por favor escriba un número" promptTitle="Escriba un número en esta casilla" sqref="JF1083 TB1083 ACX1083 AMT1083 AWP1083 BGL1083 BQH1083 CAD1083 CJZ1083 CTV1083 DDR1083 DNN1083 DXJ1083 EHF1083 ERB1083 FAX1083 FKT1083 FUP1083 GEL1083 GOH1083 GYD1083 HHZ1083 HRV1083 IBR1083 ILN1083 IVJ1083 JFF1083 JPB1083 JYX1083 KIT1083 KSP1083 LCL1083 LMH1083 LWD1083 MFZ1083 MPV1083 MZR1083 NJN1083 NTJ1083 ODF1083 ONB1083 OWX1083 PGT1083 PQP1083 QAL1083 QKH1083 QUD1083 RDZ1083 RNV1083 RXR1083 SHN1083 SRJ1083 TBF1083 TLB1083 TUX1083 UET1083 UOP1083 UYL1083 VIH1083 VSD1083 WBZ1083 WLV1083 WVR1083 JF66619 TB66619 ACX66619 AMT66619 AWP66619 BGL66619 BQH66619 CAD66619 CJZ66619 CTV66619 DDR66619 DNN66619 DXJ66619 EHF66619 ERB66619 FAX66619 FKT66619 FUP66619 GEL66619 GOH66619 GYD66619 HHZ66619 HRV66619 IBR66619 ILN66619 IVJ66619 JFF66619 JPB66619 JYX66619 KIT66619 KSP66619 LCL66619 LMH66619 LWD66619 MFZ66619 MPV66619 MZR66619 NJN66619 NTJ66619 ODF66619 ONB66619 OWX66619 PGT66619 PQP66619 QAL66619 QKH66619 QUD66619 RDZ66619 RNV66619 RXR66619 SHN66619 SRJ66619 TBF66619 TLB66619 TUX66619 UET66619 UOP66619 UYL66619 VIH66619 VSD66619 WBZ66619 WLV66619 WVR66619 JF132155 TB132155 ACX132155 AMT132155 AWP132155 BGL132155 BQH132155 CAD132155 CJZ132155 CTV132155 DDR132155 DNN132155 DXJ132155 EHF132155 ERB132155 FAX132155 FKT132155 FUP132155 GEL132155 GOH132155 GYD132155 HHZ132155 HRV132155 IBR132155 ILN132155 IVJ132155 JFF132155 JPB132155 JYX132155 KIT132155 KSP132155 LCL132155 LMH132155 LWD132155 MFZ132155 MPV132155 MZR132155 NJN132155 NTJ132155 ODF132155 ONB132155 OWX132155 PGT132155 PQP132155 QAL132155 QKH132155 QUD132155 RDZ132155 RNV132155 RXR132155 SHN132155 SRJ132155 TBF132155 TLB132155 TUX132155 UET132155 UOP132155 UYL132155 VIH132155 VSD132155 WBZ132155 WLV132155 WVR132155 JF197691 TB197691 ACX197691 AMT197691 AWP197691 BGL197691 BQH197691 CAD197691 CJZ197691 CTV197691 DDR197691 DNN197691 DXJ197691 EHF197691 ERB197691 FAX197691 FKT197691 FUP197691 GEL197691 GOH197691 GYD197691 HHZ197691 HRV197691 IBR197691 ILN197691 IVJ197691 JFF197691 JPB197691 JYX197691 KIT197691 KSP197691 LCL197691 LMH197691 LWD197691 MFZ197691 MPV197691 MZR197691 NJN197691 NTJ197691 ODF197691 ONB197691 OWX197691 PGT197691 PQP197691 QAL197691 QKH197691 QUD197691 RDZ197691 RNV197691 RXR197691 SHN197691 SRJ197691 TBF197691 TLB197691 TUX197691 UET197691 UOP197691 UYL197691 VIH197691 VSD197691 WBZ197691 WLV197691 WVR197691 JF263227 TB263227 ACX263227 AMT263227 AWP263227 BGL263227 BQH263227 CAD263227 CJZ263227 CTV263227 DDR263227 DNN263227 DXJ263227 EHF263227 ERB263227 FAX263227 FKT263227 FUP263227 GEL263227 GOH263227 GYD263227 HHZ263227 HRV263227 IBR263227 ILN263227 IVJ263227 JFF263227 JPB263227 JYX263227 KIT263227 KSP263227 LCL263227 LMH263227 LWD263227 MFZ263227 MPV263227 MZR263227 NJN263227 NTJ263227 ODF263227 ONB263227 OWX263227 PGT263227 PQP263227 QAL263227 QKH263227 QUD263227 RDZ263227 RNV263227 RXR263227 SHN263227 SRJ263227 TBF263227 TLB263227 TUX263227 UET263227 UOP263227 UYL263227 VIH263227 VSD263227 WBZ263227 WLV263227 WVR263227 JF328763 TB328763 ACX328763 AMT328763 AWP328763 BGL328763 BQH328763 CAD328763 CJZ328763 CTV328763 DDR328763 DNN328763 DXJ328763 EHF328763 ERB328763 FAX328763 FKT328763 FUP328763 GEL328763 GOH328763 GYD328763 HHZ328763 HRV328763 IBR328763 ILN328763 IVJ328763 JFF328763 JPB328763 JYX328763 KIT328763 KSP328763 LCL328763 LMH328763 LWD328763 MFZ328763 MPV328763 MZR328763 NJN328763 NTJ328763 ODF328763 ONB328763 OWX328763 PGT328763 PQP328763 QAL328763 QKH328763 QUD328763 RDZ328763 RNV328763 RXR328763 SHN328763 SRJ328763 TBF328763 TLB328763 TUX328763 UET328763 UOP328763 UYL328763 VIH328763 VSD328763 WBZ328763 WLV328763 WVR328763 JF394299 TB394299 ACX394299 AMT394299 AWP394299 BGL394299 BQH394299 CAD394299 CJZ394299 CTV394299 DDR394299 DNN394299 DXJ394299 EHF394299 ERB394299 FAX394299 FKT394299 FUP394299 GEL394299 GOH394299 GYD394299 HHZ394299 HRV394299 IBR394299 ILN394299 IVJ394299 JFF394299 JPB394299 JYX394299 KIT394299 KSP394299 LCL394299 LMH394299 LWD394299 MFZ394299 MPV394299 MZR394299 NJN394299 NTJ394299 ODF394299 ONB394299 OWX394299 PGT394299 PQP394299 QAL394299 QKH394299 QUD394299 RDZ394299 RNV394299 RXR394299 SHN394299 SRJ394299 TBF394299 TLB394299 TUX394299 UET394299 UOP394299 UYL394299 VIH394299 VSD394299 WBZ394299 WLV394299 WVR394299 JF459835 TB459835 ACX459835 AMT459835 AWP459835 BGL459835 BQH459835 CAD459835 CJZ459835 CTV459835 DDR459835 DNN459835 DXJ459835 EHF459835 ERB459835 FAX459835 FKT459835 FUP459835 GEL459835 GOH459835 GYD459835 HHZ459835 HRV459835 IBR459835 ILN459835 IVJ459835 JFF459835 JPB459835 JYX459835 KIT459835 KSP459835 LCL459835 LMH459835 LWD459835 MFZ459835 MPV459835 MZR459835 NJN459835 NTJ459835 ODF459835 ONB459835 OWX459835 PGT459835 PQP459835 QAL459835 QKH459835 QUD459835 RDZ459835 RNV459835 RXR459835 SHN459835 SRJ459835 TBF459835 TLB459835 TUX459835 UET459835 UOP459835 UYL459835 VIH459835 VSD459835 WBZ459835 WLV459835 WVR459835 JF525371 TB525371 ACX525371 AMT525371 AWP525371 BGL525371 BQH525371 CAD525371 CJZ525371 CTV525371 DDR525371 DNN525371 DXJ525371 EHF525371 ERB525371 FAX525371 FKT525371 FUP525371 GEL525371 GOH525371 GYD525371 HHZ525371 HRV525371 IBR525371 ILN525371 IVJ525371 JFF525371 JPB525371 JYX525371 KIT525371 KSP525371 LCL525371 LMH525371 LWD525371 MFZ525371 MPV525371 MZR525371 NJN525371 NTJ525371 ODF525371 ONB525371 OWX525371 PGT525371 PQP525371 QAL525371 QKH525371 QUD525371 RDZ525371 RNV525371 RXR525371 SHN525371 SRJ525371 TBF525371 TLB525371 TUX525371 UET525371 UOP525371 UYL525371 VIH525371 VSD525371 WBZ525371 WLV525371 WVR525371 JF590907 TB590907 ACX590907 AMT590907 AWP590907 BGL590907 BQH590907 CAD590907 CJZ590907 CTV590907 DDR590907 DNN590907 DXJ590907 EHF590907 ERB590907 FAX590907 FKT590907 FUP590907 GEL590907 GOH590907 GYD590907 HHZ590907 HRV590907 IBR590907 ILN590907 IVJ590907 JFF590907 JPB590907 JYX590907 KIT590907 KSP590907 LCL590907 LMH590907 LWD590907 MFZ590907 MPV590907 MZR590907 NJN590907 NTJ590907 ODF590907 ONB590907 OWX590907 PGT590907 PQP590907 QAL590907 QKH590907 QUD590907 RDZ590907 RNV590907 RXR590907 SHN590907 SRJ590907 TBF590907 TLB590907 TUX590907 UET590907 UOP590907 UYL590907 VIH590907 VSD590907 WBZ590907 WLV590907 WVR590907 JF656443 TB656443 ACX656443 AMT656443 AWP656443 BGL656443 BQH656443 CAD656443 CJZ656443 CTV656443 DDR656443 DNN656443 DXJ656443 EHF656443 ERB656443 FAX656443 FKT656443 FUP656443 GEL656443 GOH656443 GYD656443 HHZ656443 HRV656443 IBR656443 ILN656443 IVJ656443 JFF656443 JPB656443 JYX656443 KIT656443 KSP656443 LCL656443 LMH656443 LWD656443 MFZ656443 MPV656443 MZR656443 NJN656443 NTJ656443 ODF656443 ONB656443 OWX656443 PGT656443 PQP656443 QAL656443 QKH656443 QUD656443 RDZ656443 RNV656443 RXR656443 SHN656443 SRJ656443 TBF656443 TLB656443 TUX656443 UET656443 UOP656443 UYL656443 VIH656443 VSD656443 WBZ656443 WLV656443 WVR656443 JF721979 TB721979 ACX721979 AMT721979 AWP721979 BGL721979 BQH721979 CAD721979 CJZ721979 CTV721979 DDR721979 DNN721979 DXJ721979 EHF721979 ERB721979 FAX721979 FKT721979 FUP721979 GEL721979 GOH721979 GYD721979 HHZ721979 HRV721979 IBR721979 ILN721979 IVJ721979 JFF721979 JPB721979 JYX721979 KIT721979 KSP721979 LCL721979 LMH721979 LWD721979 MFZ721979 MPV721979 MZR721979 NJN721979 NTJ721979 ODF721979 ONB721979 OWX721979 PGT721979 PQP721979 QAL721979 QKH721979 QUD721979 RDZ721979 RNV721979 RXR721979 SHN721979 SRJ721979 TBF721979 TLB721979 TUX721979 UET721979 UOP721979 UYL721979 VIH721979 VSD721979 WBZ721979 WLV721979 WVR721979 JF787515 TB787515 ACX787515 AMT787515 AWP787515 BGL787515 BQH787515 CAD787515 CJZ787515 CTV787515 DDR787515 DNN787515 DXJ787515 EHF787515 ERB787515 FAX787515 FKT787515 FUP787515 GEL787515 GOH787515 GYD787515 HHZ787515 HRV787515 IBR787515 ILN787515 IVJ787515 JFF787515 JPB787515 JYX787515 KIT787515 KSP787515 LCL787515 LMH787515 LWD787515 MFZ787515 MPV787515 MZR787515 NJN787515 NTJ787515 ODF787515 ONB787515 OWX787515 PGT787515 PQP787515 QAL787515 QKH787515 QUD787515 RDZ787515 RNV787515 RXR787515 SHN787515 SRJ787515 TBF787515 TLB787515 TUX787515 UET787515 UOP787515 UYL787515 VIH787515 VSD787515 WBZ787515 WLV787515 WVR787515 JF853051 TB853051 ACX853051 AMT853051 AWP853051 BGL853051 BQH853051 CAD853051 CJZ853051 CTV853051 DDR853051 DNN853051 DXJ853051 EHF853051 ERB853051 FAX853051 FKT853051 FUP853051 GEL853051 GOH853051 GYD853051 HHZ853051 HRV853051 IBR853051 ILN853051 IVJ853051 JFF853051 JPB853051 JYX853051 KIT853051 KSP853051 LCL853051 LMH853051 LWD853051 MFZ853051 MPV853051 MZR853051 NJN853051 NTJ853051 ODF853051 ONB853051 OWX853051 PGT853051 PQP853051 QAL853051 QKH853051 QUD853051 RDZ853051 RNV853051 RXR853051 SHN853051 SRJ853051 TBF853051 TLB853051 TUX853051 UET853051 UOP853051 UYL853051 VIH853051 VSD853051 WBZ853051 WLV853051 WVR853051 JF918587 TB918587 ACX918587 AMT918587 AWP918587 BGL918587 BQH918587 CAD918587 CJZ918587 CTV918587 DDR918587 DNN918587 DXJ918587 EHF918587 ERB918587 FAX918587 FKT918587 FUP918587 GEL918587 GOH918587 GYD918587 HHZ918587 HRV918587 IBR918587 ILN918587 IVJ918587 JFF918587 JPB918587 JYX918587 KIT918587 KSP918587 LCL918587 LMH918587 LWD918587 MFZ918587 MPV918587 MZR918587 NJN918587 NTJ918587 ODF918587 ONB918587 OWX918587 PGT918587 PQP918587 QAL918587 QKH918587 QUD918587 RDZ918587 RNV918587 RXR918587 SHN918587 SRJ918587 TBF918587 TLB918587 TUX918587 UET918587 UOP918587 UYL918587 VIH918587 VSD918587 WBZ918587 WLV918587 WVR918587 JF984123 TB984123 ACX984123 AMT984123 AWP984123 BGL984123 BQH984123 CAD984123 CJZ984123 CTV984123 DDR984123 DNN984123 DXJ984123 EHF984123 ERB984123 FAX984123 FKT984123 FUP984123 GEL984123 GOH984123 GYD984123 HHZ984123 HRV984123 IBR984123 ILN984123 IVJ984123 JFF984123 JPB984123 JYX984123 KIT984123 KSP984123 LCL984123 LMH984123 LWD984123 MFZ984123 MPV984123 MZR984123 NJN984123 NTJ984123 ODF984123 ONB984123 OWX984123 PGT984123 PQP984123 QAL984123 QKH984123 QUD984123 RDZ984123 RNV984123 RXR984123 SHN984123 SRJ984123 TBF984123 TLB984123 TUX984123 UET984123 UOP984123 UYL984123 VIH984123 VSD984123 WBZ984123 WLV984123 WVR984123" xr:uid="{00000000-0002-0000-0000-000000000000}">
      <formula1>-9223372036854770000</formula1>
      <formula2>9223372036854770000</formula2>
    </dataValidation>
  </dataValidations>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Martha Lucia, Piramanrique Alvarez</dc:creator>
  <cp:keywords/>
  <dc:description/>
  <cp:lastModifiedBy>Monica Andrea, Gonzalez Lopez</cp:lastModifiedBy>
  <cp:revision/>
  <dcterms:created xsi:type="dcterms:W3CDTF">2025-03-06T14:26:45Z</dcterms:created>
  <dcterms:modified xsi:type="dcterms:W3CDTF">2025-03-07T20:32:26Z</dcterms:modified>
  <cp:category/>
  <cp:contentStatus/>
</cp:coreProperties>
</file>